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-2. R&amp;D Magconn PJ_★\1. Jacket\KYO-JC-KC1 (KC-T305)\Schedule (일정)\일정 (교세라 공유)\"/>
    </mc:Choice>
  </mc:AlternateContent>
  <xr:revisionPtr revIDLastSave="0" documentId="13_ncr:1_{CB0EE6C4-8EC6-4817-B0B7-43BFC333B35D}" xr6:coauthVersionLast="47" xr6:coauthVersionMax="47" xr10:uidLastSave="{00000000-0000-0000-0000-000000000000}"/>
  <bookViews>
    <workbookView xWindow="-110" yWindow="-110" windowWidth="25820" windowHeight="15500" activeTab="1" xr2:uid="{22D485E8-C8CF-45F7-90E2-BEC4E2F4F1EF}"/>
  </bookViews>
  <sheets>
    <sheet name="샘플수량 및 일정" sheetId="1" r:id="rId1"/>
    <sheet name="테스트항목" sheetId="6" r:id="rId2"/>
    <sheet name="DMT0+DMT1" sheetId="2" r:id="rId3"/>
    <sheet name="사양서 작성방법" sheetId="3" r:id="rId4"/>
    <sheet name="PKG" sheetId="5" r:id="rId5"/>
    <sheet name="Manual" sheetId="7" r:id="rId6"/>
    <sheet name="QC 공정도" sheetId="8" r:id="rId7"/>
  </sheets>
  <definedNames>
    <definedName name="_xlnm._FilterDatabase" localSheetId="1" hidden="1">테스트항목!$A$2:$BO$2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F35" i="1"/>
  <c r="F34" i="1"/>
  <c r="F33" i="1"/>
  <c r="F16" i="1"/>
  <c r="G16" i="1" s="1"/>
  <c r="F19" i="1"/>
  <c r="G19" i="1" s="1"/>
  <c r="H19" i="1" s="1"/>
  <c r="F20" i="1"/>
  <c r="G20" i="1" s="1"/>
  <c r="H20" i="1" s="1"/>
  <c r="F21" i="1"/>
  <c r="G21" i="1" s="1"/>
  <c r="H21" i="1" s="1"/>
  <c r="F18" i="1"/>
  <c r="G18" i="1" s="1"/>
  <c r="H18" i="1" s="1"/>
  <c r="F17" i="1"/>
  <c r="G17" i="1" s="1"/>
  <c r="H17" i="1" s="1"/>
  <c r="F27" i="1"/>
  <c r="F28" i="1"/>
  <c r="F29" i="1"/>
  <c r="F30" i="1"/>
  <c r="F31" i="1"/>
  <c r="F26" i="1"/>
  <c r="F36" i="1" l="1"/>
  <c r="H16" i="1"/>
  <c r="H22" i="1" s="1"/>
  <c r="G22" i="1"/>
  <c r="H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Lesley</author>
  </authors>
  <commentList>
    <comment ref="E9" authorId="0" shapeId="0" xr:uid="{87AD3C3C-6148-4493-B14A-2EF628B17889}">
      <text>
        <r>
          <rPr>
            <b/>
            <sz val="9"/>
            <color indexed="81"/>
            <rFont val="Tahoma"/>
            <family val="2"/>
          </rPr>
          <t>Lesley:</t>
        </r>
        <r>
          <rPr>
            <sz val="9"/>
            <color indexed="81"/>
            <rFont val="Tahoma"/>
            <family val="2"/>
          </rPr>
          <t xml:space="preserve">
Type-C </t>
        </r>
        <r>
          <rPr>
            <sz val="9"/>
            <color indexed="81"/>
            <rFont val="돋움"/>
            <family val="3"/>
            <charset val="129"/>
          </rPr>
          <t>고정되지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샘플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평가예정</t>
        </r>
        <r>
          <rPr>
            <sz val="9"/>
            <color indexed="81"/>
            <rFont val="Tahoma"/>
            <family val="2"/>
          </rPr>
          <t xml:space="preserve"> (SM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작업예정</t>
        </r>
        <r>
          <rPr>
            <sz val="9"/>
            <color indexed="81"/>
            <rFont val="Tahoma"/>
            <family val="2"/>
          </rPr>
          <t>)(</t>
        </r>
        <r>
          <rPr>
            <sz val="9"/>
            <color indexed="81"/>
            <rFont val="돋움"/>
            <family val="3"/>
            <charset val="129"/>
          </rPr>
          <t>다른샘플과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분리하여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발송요망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Lesley</author>
  </authors>
  <commentList>
    <comment ref="F2" authorId="0" shapeId="0" xr:uid="{07118EC6-E332-448B-8F2A-1F29AAD2398E}">
      <text>
        <r>
          <rPr>
            <b/>
            <sz val="9"/>
            <color indexed="81"/>
            <rFont val="Tahoma"/>
            <family val="2"/>
          </rPr>
          <t>Lesley: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sz val="9"/>
            <color indexed="81"/>
            <rFont val="돋움"/>
            <family val="3"/>
            <charset val="129"/>
          </rPr>
          <t xml:space="preserve">진행중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완료</t>
        </r>
        <r>
          <rPr>
            <sz val="9"/>
            <color indexed="81"/>
            <rFont val="Tahoma"/>
            <family val="2"/>
          </rPr>
          <t xml:space="preserve"> 
3. </t>
        </r>
        <r>
          <rPr>
            <sz val="9"/>
            <color indexed="81"/>
            <rFont val="돋움"/>
            <family val="3"/>
            <charset val="129"/>
          </rPr>
          <t xml:space="preserve">예정
</t>
        </r>
      </text>
    </comment>
  </commentList>
</comments>
</file>

<file path=xl/sharedStrings.xml><?xml version="1.0" encoding="utf-8"?>
<sst xmlns="http://schemas.openxmlformats.org/spreadsheetml/2006/main" count="688" uniqueCount="348">
  <si>
    <t>600-KYO-JC-KC1-FPCB</t>
  </si>
  <si>
    <t>120-KYO-JC-KC1</t>
    <phoneticPr fontId="3"/>
  </si>
  <si>
    <t>120-KYO-JC-KC2</t>
    <phoneticPr fontId="3"/>
  </si>
  <si>
    <t>120-KYO-EJ-DG1</t>
    <phoneticPr fontId="3"/>
  </si>
  <si>
    <t>Model number</t>
    <phoneticPr fontId="3"/>
  </si>
  <si>
    <t>Qty</t>
    <phoneticPr fontId="3"/>
  </si>
  <si>
    <t>shipping date</t>
    <phoneticPr fontId="3"/>
  </si>
  <si>
    <t>transportation method</t>
    <phoneticPr fontId="3"/>
  </si>
  <si>
    <t>Shipping address</t>
    <phoneticPr fontId="3"/>
  </si>
  <si>
    <t>Fedex</t>
    <phoneticPr fontId="3"/>
  </si>
  <si>
    <t>No.</t>
    <phoneticPr fontId="3"/>
  </si>
  <si>
    <t>MCO office</t>
    <phoneticPr fontId="3"/>
  </si>
  <si>
    <t>SPS Qt'y comment</t>
    <phoneticPr fontId="3"/>
  </si>
  <si>
    <t>Amount</t>
    <phoneticPr fontId="3"/>
  </si>
  <si>
    <t>TTL</t>
    <phoneticPr fontId="3"/>
  </si>
  <si>
    <t>MFC</t>
    <phoneticPr fontId="3"/>
  </si>
  <si>
    <t>Quoted price
(MFC*1.28*2)</t>
    <phoneticPr fontId="3"/>
  </si>
  <si>
    <t>`</t>
    <phoneticPr fontId="3"/>
  </si>
  <si>
    <t>QiCai FPCB 3종</t>
    <phoneticPr fontId="3"/>
  </si>
  <si>
    <t>A053-X0104 (metal plate)</t>
    <phoneticPr fontId="3"/>
  </si>
  <si>
    <t>Tooling metal plate</t>
    <phoneticPr fontId="3"/>
  </si>
  <si>
    <t>Tooling DG-ST1 SR</t>
    <phoneticPr fontId="3"/>
  </si>
  <si>
    <t>Updated</t>
    <phoneticPr fontId="6" type="noConversion"/>
  </si>
  <si>
    <t>RMB-KRW</t>
    <phoneticPr fontId="6" type="noConversion"/>
  </si>
  <si>
    <t>USD-RMB</t>
    <phoneticPr fontId="6" type="noConversion"/>
  </si>
  <si>
    <t>USD-JPY</t>
    <phoneticPr fontId="6" type="noConversion"/>
  </si>
  <si>
    <t>RMB-JPY</t>
    <phoneticPr fontId="6" type="noConversion"/>
  </si>
  <si>
    <t>JPY (견적)</t>
    <phoneticPr fontId="3"/>
  </si>
  <si>
    <t>adjusted</t>
    <phoneticPr fontId="3"/>
  </si>
  <si>
    <t>DMT0</t>
    <phoneticPr fontId="10" type="noConversion"/>
  </si>
  <si>
    <t xml:space="preserve">: 바인더 또는 클립으로 묶어 제출한다. </t>
    <phoneticPr fontId="10" type="noConversion"/>
  </si>
  <si>
    <t>1부: 표지+체크시트+첨부자료+샘플</t>
    <phoneticPr fontId="10" type="noConversion"/>
  </si>
  <si>
    <t xml:space="preserve">2부~4부는 자료 없이 샘플만 첨부 한다. </t>
    <phoneticPr fontId="10" type="noConversion"/>
  </si>
  <si>
    <t>Stage</t>
    <phoneticPr fontId="10" type="noConversion"/>
  </si>
  <si>
    <t>Description</t>
    <phoneticPr fontId="10" type="noConversion"/>
  </si>
  <si>
    <t>Related Documents</t>
    <phoneticPr fontId="10" type="noConversion"/>
  </si>
  <si>
    <t>(3) 부품도면</t>
    <phoneticPr fontId="10" type="noConversion"/>
  </si>
  <si>
    <t>(5) FMEA or 문제점 검토 결과</t>
    <phoneticPr fontId="10" type="noConversion"/>
  </si>
  <si>
    <t>(6) QC공정도</t>
    <phoneticPr fontId="10" type="noConversion"/>
  </si>
  <si>
    <t>(7) 부품성형조건표</t>
    <phoneticPr fontId="10" type="noConversion"/>
  </si>
  <si>
    <t>(8) 구성성분 (Rohs, REACH)</t>
    <phoneticPr fontId="10" type="noConversion"/>
  </si>
  <si>
    <t xml:space="preserve">(9) 포장사양서 (전개도, 삽화 또는 납품 포장사양) </t>
    <phoneticPr fontId="10" type="noConversion"/>
  </si>
  <si>
    <t>(10) Label 데이터 파일 (ai or pdf)</t>
    <phoneticPr fontId="10" type="noConversion"/>
  </si>
  <si>
    <t xml:space="preserve">Remark </t>
    <phoneticPr fontId="10" type="noConversion"/>
  </si>
  <si>
    <t xml:space="preserve"> - 치수 넘버를 적은 도면 (넘버링도면)을 첨부하시오</t>
    <phoneticPr fontId="10" type="noConversion"/>
  </si>
  <si>
    <t xml:space="preserve"> - ASSY그림을 포함한 전 도면 치수의 측정 데이터 첨부. 
 - 시트, 양면테이프등이 ASSY되어 있는 경우, 그것들에 대한 치수 측정 데이터 첨부 필수. 
 - 각 도면에서 CPK데이터 첨부 하시오. 
 - CPK가 도면 규격 만족할 수 없는 경우, 교세라에게 문의</t>
    <phoneticPr fontId="10" type="noConversion"/>
  </si>
  <si>
    <t>DMT1</t>
    <phoneticPr fontId="10" type="noConversion"/>
  </si>
  <si>
    <r>
      <t>(1) 표지 - Sheet1 / 샘플 투명봉투 표지부착 
FT-50226-03D_金型認定サンプル</t>
    </r>
    <r>
      <rPr>
        <sz val="11"/>
        <color theme="1"/>
        <rFont val="Yu Gothic"/>
        <family val="2"/>
        <charset val="128"/>
      </rPr>
      <t>・量産サンプル様式</t>
    </r>
    <phoneticPr fontId="10" type="noConversion"/>
  </si>
  <si>
    <r>
      <t>(2) 체크시트 - Sheet2
FT-50226-03D_金型認定サンプル</t>
    </r>
    <r>
      <rPr>
        <sz val="11"/>
        <color theme="1"/>
        <rFont val="Yu Gothic"/>
        <family val="2"/>
        <charset val="128"/>
      </rPr>
      <t>・量産サンプル様式</t>
    </r>
    <phoneticPr fontId="10" type="noConversion"/>
  </si>
  <si>
    <t>Page 8 참조/ 별도 양식 참조 (FT-50226-03D)</t>
    <phoneticPr fontId="10" type="noConversion"/>
  </si>
  <si>
    <t>Page 9 참조/ 별도 양식 참조 (FT-50226-03D)</t>
    <phoneticPr fontId="10" type="noConversion"/>
  </si>
  <si>
    <t>표지</t>
    <phoneticPr fontId="10" type="noConversion"/>
  </si>
  <si>
    <t>[부품 납입 사양서]</t>
    <phoneticPr fontId="10" type="noConversion"/>
  </si>
  <si>
    <t>기종명</t>
    <phoneticPr fontId="10" type="noConversion"/>
  </si>
  <si>
    <t>부품명</t>
    <phoneticPr fontId="10" type="noConversion"/>
  </si>
  <si>
    <t>제품번호 발행일</t>
    <phoneticPr fontId="10" type="noConversion"/>
  </si>
  <si>
    <t>DATE</t>
    <phoneticPr fontId="10" type="noConversion"/>
  </si>
  <si>
    <t>Version No.</t>
    <phoneticPr fontId="10" type="noConversion"/>
  </si>
  <si>
    <t>공급자측 발행 담당자/ 확인자/ 승인자</t>
    <phoneticPr fontId="10" type="noConversion"/>
  </si>
  <si>
    <t>순서</t>
    <phoneticPr fontId="10" type="noConversion"/>
  </si>
  <si>
    <t>목차</t>
    <phoneticPr fontId="10" type="noConversion"/>
  </si>
  <si>
    <t>도면</t>
    <phoneticPr fontId="10" type="noConversion"/>
  </si>
  <si>
    <t xml:space="preserve">[납품 사양서 구성 요건 리스트]의 순서에 기재 요망 </t>
    <phoneticPr fontId="10" type="noConversion"/>
  </si>
  <si>
    <t xml:space="preserve">최신도면 첨부 </t>
    <phoneticPr fontId="10" type="noConversion"/>
  </si>
  <si>
    <t>품질관리 워크시트</t>
    <phoneticPr fontId="10" type="noConversion"/>
  </si>
  <si>
    <t xml:space="preserve">공급업체 운영 공정표 </t>
    <phoneticPr fontId="10" type="noConversion"/>
  </si>
  <si>
    <t>처리조건표</t>
    <phoneticPr fontId="10" type="noConversion"/>
  </si>
  <si>
    <t>SOP첨부 (DMT1에서 완료)</t>
    <phoneticPr fontId="10" type="noConversion"/>
  </si>
  <si>
    <t xml:space="preserve">신뢰성 시험기준 및 신뢰성 시험 결과 </t>
    <phoneticPr fontId="10" type="noConversion"/>
  </si>
  <si>
    <t xml:space="preserve">시험조건은 어느자료에 근거해서 결정했는지 기재. 
시험 전후 사진 첨부 </t>
    <phoneticPr fontId="10" type="noConversion"/>
  </si>
  <si>
    <t>6 &amp; 7</t>
    <phoneticPr fontId="10" type="noConversion"/>
  </si>
  <si>
    <t>외관기준</t>
    <phoneticPr fontId="10" type="noConversion"/>
  </si>
  <si>
    <t xml:space="preserve">당사 외관기준 적용하는것 합의. 외관기준서 제시 </t>
    <phoneticPr fontId="10" type="noConversion"/>
  </si>
  <si>
    <t>검사성적서</t>
    <phoneticPr fontId="10" type="noConversion"/>
  </si>
  <si>
    <t>FMEA, 결함 검토서</t>
    <phoneticPr fontId="10" type="noConversion"/>
  </si>
  <si>
    <t>포장사양서</t>
    <phoneticPr fontId="10" type="noConversion"/>
  </si>
  <si>
    <t xml:space="preserve">삽화 또는 이미지를 기재하여 알기 쉬운 포장 사양도 게제. </t>
    <phoneticPr fontId="10" type="noConversion"/>
  </si>
  <si>
    <t>제조 로트의 정의</t>
    <phoneticPr fontId="10" type="noConversion"/>
  </si>
  <si>
    <t>제조 로트 번호 예시 기재하여, 번호의 정의</t>
    <phoneticPr fontId="10" type="noConversion"/>
  </si>
  <si>
    <t>5M1E 변경정의</t>
    <phoneticPr fontId="10" type="noConversion"/>
  </si>
  <si>
    <t>5M1E있는 경우, 변경신청서 제출하여 승인 후 납품</t>
    <phoneticPr fontId="10" type="noConversion"/>
  </si>
  <si>
    <t>품질목표 합의 의뢰서</t>
    <phoneticPr fontId="10" type="noConversion"/>
  </si>
  <si>
    <t>양식확인 필요 [품질목표 합의 의뢰서]</t>
    <phoneticPr fontId="10" type="noConversion"/>
  </si>
  <si>
    <t>치수 측정 데이터</t>
    <phoneticPr fontId="10" type="noConversion"/>
  </si>
  <si>
    <t>「치수 넘버링 도면」과 「치수 데이터」와 「Cpk 데이터」게제</t>
    <phoneticPr fontId="10" type="noConversion"/>
  </si>
  <si>
    <t>기타1</t>
    <phoneticPr fontId="10" type="noConversion"/>
  </si>
  <si>
    <t xml:space="preserve">PDF로 제출할것 </t>
    <phoneticPr fontId="10" type="noConversion"/>
  </si>
  <si>
    <t xml:space="preserve">사양서 수정시, 교세라와 확인후 수정요청 연락 필수 </t>
    <phoneticPr fontId="10" type="noConversion"/>
  </si>
  <si>
    <t>기타2</t>
    <phoneticPr fontId="10" type="noConversion"/>
  </si>
  <si>
    <t>기타3</t>
    <phoneticPr fontId="10" type="noConversion"/>
  </si>
  <si>
    <t>교세라 또는 공급자에서 사양이 변경되면, 교세라 연락 및 스펙 개정판/수정샘플 제출 必</t>
    <phoneticPr fontId="10" type="noConversion"/>
  </si>
  <si>
    <t>설명1</t>
    <phoneticPr fontId="10" type="noConversion"/>
  </si>
  <si>
    <t>설명2</t>
    <phoneticPr fontId="10" type="noConversion"/>
  </si>
  <si>
    <t>양식 첨부</t>
    <phoneticPr fontId="10" type="noConversion"/>
  </si>
  <si>
    <t>교세라 EARTHs 시스템에 등록
유해물질 DOC선언서 양식</t>
    <phoneticPr fontId="10" type="noConversion"/>
  </si>
  <si>
    <t>Psge 11참조 [표4 :치수 측정 데이터(측정 샘플 이벤트, 재측정 이유 추가) 황색 셀 기입 개소]
- 첨부 샘플과 동일 LOT 기준 측정
- 측정 Event 명시 (DMT0/DMT1)</t>
    <phoneticPr fontId="10" type="noConversion"/>
  </si>
  <si>
    <t>(1)치수 측정 데이터 [표4]
- 중요치수(Critical Dimension) 재측정 포함</t>
    <phoneticPr fontId="10" type="noConversion"/>
  </si>
  <si>
    <t>(4) 치수측정 데이터 
 - 각 자재 단품관리 (각 cavity단품별 치수 측정 데이터 첨부 #1~#)
 - 완제품 ASSY관리 (각 cavity, 색상관리)</t>
    <phoneticPr fontId="10" type="noConversion"/>
  </si>
  <si>
    <r>
      <t xml:space="preserve">DMT0에 추가되는 사항.
</t>
    </r>
    <r>
      <rPr>
        <b/>
        <sz val="11"/>
        <color theme="1"/>
        <rFont val="맑은 고딕"/>
        <family val="3"/>
        <charset val="129"/>
        <scheme val="minor"/>
      </rPr>
      <t>금형 수정 이력표</t>
    </r>
    <r>
      <rPr>
        <sz val="11"/>
        <color theme="1"/>
        <rFont val="맑은 고딕"/>
        <family val="2"/>
        <charset val="128"/>
        <scheme val="minor"/>
      </rPr>
      <t xml:space="preserve"> Traceability</t>
    </r>
    <phoneticPr fontId="10" type="noConversion"/>
  </si>
  <si>
    <r>
      <rPr>
        <b/>
        <sz val="11"/>
        <color theme="1"/>
        <rFont val="맑은 고딕"/>
        <family val="3"/>
        <charset val="129"/>
        <scheme val="minor"/>
      </rPr>
      <t>재측정 추적표 (측정 이력 추적표)</t>
    </r>
    <r>
      <rPr>
        <sz val="11"/>
        <color theme="1"/>
        <rFont val="맑은 고딕"/>
        <family val="2"/>
        <charset val="128"/>
        <scheme val="minor"/>
      </rPr>
      <t xml:space="preserve">
-DMT1에서는 금형수정한 것을 다시 검증하는 의미에서. 
-금형traceability, 변경 이력 및 사유, 근거성, 모든 치수 측정. -&gt; [표4]</t>
    </r>
    <phoneticPr fontId="10" type="noConversion"/>
  </si>
  <si>
    <r>
      <rPr>
        <b/>
        <u/>
        <sz val="11"/>
        <color theme="1"/>
        <rFont val="맑은 고딕"/>
        <family val="3"/>
        <charset val="129"/>
        <scheme val="minor"/>
      </rPr>
      <t xml:space="preserve">단계     /   목적 </t>
    </r>
    <r>
      <rPr>
        <sz val="11"/>
        <color theme="1"/>
        <rFont val="맑은 고딕"/>
        <family val="2"/>
        <charset val="128"/>
        <scheme val="minor"/>
      </rPr>
      <t xml:space="preserve">
DMT0   /  기능 및 문제확인 
DMT1   /  수정검증 
DMT2   /  안정화 </t>
    </r>
    <phoneticPr fontId="10" type="noConversion"/>
  </si>
  <si>
    <t>Remark</t>
    <phoneticPr fontId="10" type="noConversion"/>
  </si>
  <si>
    <t>gift box drawing</t>
    <phoneticPr fontId="10" type="noConversion"/>
  </si>
  <si>
    <t>Product Label</t>
    <phoneticPr fontId="10" type="noConversion"/>
  </si>
  <si>
    <t>C/T warning label (red)</t>
    <phoneticPr fontId="10" type="noConversion"/>
  </si>
  <si>
    <t>KYO-JC-KC1</t>
    <phoneticPr fontId="10" type="noConversion"/>
  </si>
  <si>
    <t>KYO-JC-KC2</t>
    <phoneticPr fontId="10" type="noConversion"/>
  </si>
  <si>
    <t>KYO-JC-DG1</t>
    <phoneticPr fontId="10" type="noConversion"/>
  </si>
  <si>
    <t>Final data</t>
    <phoneticPr fontId="10" type="noConversion"/>
  </si>
  <si>
    <t>Model</t>
    <phoneticPr fontId="10" type="noConversion"/>
  </si>
  <si>
    <t xml:space="preserve">Description </t>
    <phoneticPr fontId="10" type="noConversion"/>
  </si>
  <si>
    <t xml:space="preserve">Check </t>
    <phoneticPr fontId="10" type="noConversion"/>
  </si>
  <si>
    <t>Manual (A3 Art paper)</t>
    <phoneticPr fontId="10" type="noConversion"/>
  </si>
  <si>
    <t>OK</t>
    <phoneticPr fontId="10" type="noConversion"/>
  </si>
  <si>
    <t>[Gift box drawing (3종)]</t>
    <phoneticPr fontId="10" type="noConversion"/>
  </si>
  <si>
    <t>[Label drawing (3종)]</t>
    <phoneticPr fontId="10" type="noConversion"/>
  </si>
  <si>
    <t>C/T warning label</t>
    <phoneticPr fontId="10" type="noConversion"/>
  </si>
  <si>
    <t>32 -&gt; 102</t>
    <phoneticPr fontId="3"/>
  </si>
  <si>
    <t>6월</t>
    <phoneticPr fontId="6" type="noConversion"/>
  </si>
  <si>
    <t>7월</t>
    <phoneticPr fontId="6" type="noConversion"/>
  </si>
  <si>
    <t xml:space="preserve">Remark </t>
    <phoneticPr fontId="6" type="noConversion"/>
  </si>
  <si>
    <t xml:space="preserve">EE/신뢰성 </t>
  </si>
  <si>
    <t xml:space="preserve">1. 악세서리 우선순위 결정이 필요함. 
2. 없는 모델에 한해서 샘플PO =&gt;(결과) </t>
    <phoneticPr fontId="6" type="noConversion"/>
  </si>
  <si>
    <t>RX jacket 내부 USB-C plug MCPC TR-021준수여부 검토 희망.
최신 MCPC기준서 요청 (USB charging safety규격)</t>
    <phoneticPr fontId="6" type="noConversion"/>
  </si>
  <si>
    <t>(결과) 기능없음. / jacket (type-c)</t>
    <phoneticPr fontId="6" type="noConversion"/>
  </si>
  <si>
    <t>99%효율 조정 필요. (우리조건 제시 필요)
=&gt; RX쪽 input/output power conversion efficiency 체크</t>
    <phoneticPr fontId="6" type="noConversion"/>
  </si>
  <si>
    <t xml:space="preserve">난연등급 확인
=&gt;(결과) 등급 확인 및 yellow card받을것. </t>
    <phoneticPr fontId="6" type="noConversion"/>
  </si>
  <si>
    <t xml:space="preserve">해당사항 없음. </t>
    <phoneticPr fontId="6" type="noConversion"/>
  </si>
  <si>
    <t xml:space="preserve">structure </t>
    <phoneticPr fontId="6" type="noConversion"/>
  </si>
  <si>
    <t>connection to the terminal</t>
    <phoneticPr fontId="6" type="noConversion"/>
  </si>
  <si>
    <t xml:space="preserve">(결과) 해당사항 없음. 우리사용 버전은 기능 없음. </t>
    <phoneticPr fontId="6" type="noConversion"/>
  </si>
  <si>
    <t xml:space="preserve">Material/Flam </t>
    <phoneticPr fontId="6" type="noConversion"/>
  </si>
  <si>
    <t xml:space="preserve">Surfact treatment safety </t>
    <phoneticPr fontId="6" type="noConversion"/>
  </si>
  <si>
    <t>MPD-03 서류요청
-&gt;MPD-03 관련해서. 지난 교세라 미팅 결과, 우리회사 기준으로 빈도가 좋은것으로 하면됨. 
Sunlight test -&gt; 3rd party testing + 견적이 필요할 수 있는 항목
=&gt;(결과) 레벨이 있음. 장시간 기준등, UV testing국제기준을 찾아보고 설정하자. 우리가 define할것. 3rd party이용할 것 
(원텍 / Lesley견적팔로업)(케이스 각각 2개씩 시료 필요함)</t>
    <phoneticPr fontId="6" type="noConversion"/>
  </si>
  <si>
    <t>32+2</t>
    <phoneticPr fontId="3"/>
  </si>
  <si>
    <t xml:space="preserve">26/6/5 Manual updated. </t>
    <phoneticPr fontId="10" type="noConversion"/>
  </si>
  <si>
    <t xml:space="preserve"> : logo가 보이도록 변경되고, 접는 방식이 살짝 달라짐. </t>
    <phoneticPr fontId="10" type="noConversion"/>
  </si>
  <si>
    <r>
      <rPr>
        <sz val="9"/>
        <color theme="1"/>
        <rFont val="Segoe UI Symbol"/>
        <family val="2"/>
      </rPr>
      <t>►</t>
    </r>
    <r>
      <rPr>
        <sz val="9"/>
        <color theme="1"/>
        <rFont val="맑은 고딕"/>
        <family val="2"/>
        <charset val="128"/>
        <scheme val="minor"/>
      </rPr>
      <t xml:space="preserve"> (5/20) Spacer에 대한 매뉴얼 수정 작업 진행중 
</t>
    </r>
    <r>
      <rPr>
        <sz val="9"/>
        <color theme="1"/>
        <rFont val="Segoe UI Symbol"/>
        <family val="2"/>
      </rPr>
      <t>►</t>
    </r>
    <r>
      <rPr>
        <sz val="9"/>
        <color theme="1"/>
        <rFont val="맑은 고딕"/>
        <family val="2"/>
        <charset val="128"/>
        <scheme val="minor"/>
      </rPr>
      <t xml:space="preserve"> 6/5 </t>
    </r>
    <r>
      <rPr>
        <sz val="9"/>
        <color theme="1"/>
        <rFont val="Calibri"/>
        <family val="2"/>
      </rPr>
      <t>updated.</t>
    </r>
    <phoneticPr fontId="10" type="noConversion"/>
  </si>
  <si>
    <r>
      <rPr>
        <sz val="9"/>
        <color theme="1"/>
        <rFont val="Segoe UI Symbol"/>
        <family val="2"/>
      </rPr>
      <t>►</t>
    </r>
    <r>
      <rPr>
        <sz val="9"/>
        <color theme="1"/>
        <rFont val="맑은 고딕"/>
        <family val="2"/>
        <charset val="128"/>
        <scheme val="minor"/>
      </rPr>
      <t xml:space="preserve"> 아직 릴리즈 안됨 6/4까지 요청함. 
</t>
    </r>
    <r>
      <rPr>
        <sz val="9"/>
        <color theme="1"/>
        <rFont val="Segoe UI Symbol"/>
        <family val="2"/>
      </rPr>
      <t>►</t>
    </r>
    <r>
      <rPr>
        <sz val="9"/>
        <color theme="1"/>
        <rFont val="Calibri"/>
        <family val="2"/>
      </rPr>
      <t xml:space="preserve"> 6/5 updated.</t>
    </r>
    <phoneticPr fontId="10" type="noConversion"/>
  </si>
  <si>
    <t>https://97.gigafile.nu/0913-d6881644a1f3019c59c2f70254d380979</t>
    <phoneticPr fontId="10" type="noConversion"/>
  </si>
  <si>
    <t xml:space="preserve">[파일명] : 260604_DMT1 Layout Data 2 </t>
    <phoneticPr fontId="10" type="noConversion"/>
  </si>
  <si>
    <t>RX terminal (Magconn):
Overheating, circuit
protection, safety when foreign conductors come into contact
(RX 단자(Magconn): 과열, 회로 보호, 이물 도체 접촉 시 안전성)</t>
    <phoneticPr fontId="34" type="noConversion"/>
  </si>
  <si>
    <t>DMT0</t>
    <phoneticPr fontId="34" type="noConversion"/>
  </si>
  <si>
    <t>DMT0
/DMT1</t>
    <phoneticPr fontId="34" type="noConversion"/>
  </si>
  <si>
    <t>Impact on the charging device
(ANT/RF performance)
(충전 대상 기기에 미치는 영향 - ANT/RF 성능)</t>
    <phoneticPr fontId="34" type="noConversion"/>
  </si>
  <si>
    <t>Impact on the charging device
(audio performance)
(충전 대상 기기에 미치는 영향 - 오디오 성능)</t>
    <phoneticPr fontId="34" type="noConversion"/>
  </si>
  <si>
    <t>Impact on the charging device
(sensor performance)
(충전 대상 기기에 미치는 영향 - 센서 성능)</t>
    <phoneticPr fontId="34" type="noConversion"/>
  </si>
  <si>
    <t>AC Input Fast Transient Burst Resistance
(AC 입력 고속 과도 버스트 내성)</t>
    <phoneticPr fontId="34" type="noConversion"/>
  </si>
  <si>
    <t>Surge immunity
(서지 내성)</t>
    <phoneticPr fontId="34" type="noConversion"/>
  </si>
  <si>
    <t>charging time
(충전 시간)</t>
    <phoneticPr fontId="34" type="noConversion"/>
  </si>
  <si>
    <t>Charging  power  input  devices
(충전 전력 입력 장비)</t>
    <phoneticPr fontId="34" type="noConversion"/>
  </si>
  <si>
    <t>DMT1</t>
    <phoneticPr fontId="34" type="noConversion"/>
  </si>
  <si>
    <t>Environmental  suitability
(환경 적합성)</t>
    <phoneticPr fontId="34" type="noConversion"/>
  </si>
  <si>
    <t>RX  terminal  (Magconn)
Corrosion  resistance
(RX  단자(Magconn)
내식성)</t>
    <phoneticPr fontId="34" type="noConversion"/>
  </si>
  <si>
    <t>RX  terminal  (Magconn)
Cleaning  fluid  resistance
(RX  단자(Magconn)
청소액  내성)</t>
    <phoneticPr fontId="34" type="noConversion"/>
  </si>
  <si>
    <t>Operates  at  room  temperature
(상온 동작)</t>
    <phoneticPr fontId="34" type="noConversion"/>
  </si>
  <si>
    <t>Low-temperature operation
(저온 동작)</t>
    <phoneticPr fontId="34" type="noConversion"/>
  </si>
  <si>
    <t>High-temperature operation
(고온 동작)</t>
    <phoneticPr fontId="34" type="noConversion"/>
  </si>
  <si>
    <t>High-temperature continuous operation
(고온 연속 동작)</t>
    <phoneticPr fontId="34" type="noConversion"/>
  </si>
  <si>
    <t>High temperature and high humidity operation
(고온 고습 동작)</t>
    <phoneticPr fontId="34" type="noConversion"/>
  </si>
  <si>
    <t>Low-temperature storage
(저온 보관)</t>
    <phoneticPr fontId="34" type="noConversion"/>
  </si>
  <si>
    <t>High-temperature storage
(고온 보관)</t>
    <phoneticPr fontId="34" type="noConversion"/>
  </si>
  <si>
    <t>Condensation storage
(응축 보관)</t>
    <phoneticPr fontId="34" type="noConversion"/>
  </si>
  <si>
    <t>High temperature and high humidity storage
(고온 및 고습 보관)</t>
    <phoneticPr fontId="34" type="noConversion"/>
  </si>
  <si>
    <t>Temperature and humidity cycle storage
(온습도 싸이클 보관)</t>
    <phoneticPr fontId="34" type="noConversion"/>
  </si>
  <si>
    <t>Temperature shock storage
(온도 충격 보관)</t>
    <phoneticPr fontId="34" type="noConversion"/>
  </si>
  <si>
    <t>Relibiliity water exposure</t>
    <phoneticPr fontId="34" type="noConversion"/>
  </si>
  <si>
    <t>Falling (single unit)
(낙하, 제품 단위)</t>
    <phoneticPr fontId="34" type="noConversion"/>
  </si>
  <si>
    <t>Vibration (single unit)
(진동, 제품 단위)</t>
    <phoneticPr fontId="34" type="noConversion"/>
  </si>
  <si>
    <t>Static load
(정적 하중)</t>
    <phoneticPr fontId="34" type="noConversion"/>
  </si>
  <si>
    <t>Continuous  impact
(연속 충격)</t>
    <phoneticPr fontId="34" type="noConversion"/>
  </si>
  <si>
    <t>Label  Adhesion  Durability
(라벨 접착 내구성)</t>
    <phoneticPr fontId="34" type="noConversion"/>
  </si>
  <si>
    <t>Vibration (packaging)
(진동, 포장)</t>
    <phoneticPr fontId="34" type="noConversion"/>
  </si>
  <si>
    <t>Drop (packaging)
(낙하, 포장)</t>
    <phoneticPr fontId="34" type="noConversion"/>
  </si>
  <si>
    <t>Sunlight exposure test 
(햇빛 노출 시험)</t>
    <phoneticPr fontId="34" type="noConversion"/>
  </si>
  <si>
    <t>Oleic acid coating test to confirm
(올레산 코팅 테스트)</t>
    <phoneticPr fontId="34" type="noConversion"/>
  </si>
  <si>
    <t>Jungle test 
(정글 테스트)</t>
    <phoneticPr fontId="34" type="noConversion"/>
  </si>
  <si>
    <t>High-temperature  storage  test
(고온 보관 테스트)</t>
    <phoneticPr fontId="34" type="noConversion"/>
  </si>
  <si>
    <t>Low-temperature storage test
(저온 보관 테스트)</t>
    <phoneticPr fontId="34" type="noConversion"/>
  </si>
  <si>
    <t>High temperature and high humidity test</t>
    <phoneticPr fontId="34" type="noConversion"/>
  </si>
  <si>
    <t>charging power input devices
(충전 전원 입력 장치)</t>
    <phoneticPr fontId="34" type="noConversion"/>
  </si>
  <si>
    <t>Input Range
 (RXM  입력 범위)</t>
    <phoneticPr fontId="34" type="noConversion"/>
  </si>
  <si>
    <t>Output range
(USB Type-C 리셉터클 출력 범위)</t>
    <phoneticPr fontId="34" type="noConversion"/>
  </si>
  <si>
    <t>Output ripple range 
(출력 리플 범위)</t>
    <phoneticPr fontId="34" type="noConversion"/>
  </si>
  <si>
    <t>Output load fluctuation range
(출력 부하 변동 범위)</t>
    <phoneticPr fontId="34" type="noConversion"/>
  </si>
  <si>
    <t>Data communication (CC)
(데이터 통신 - CC)</t>
    <phoneticPr fontId="34" type="noConversion"/>
  </si>
  <si>
    <t>Data communication (D+/D-)
(데이터 통신 - D+/D-)</t>
    <phoneticPr fontId="34" type="noConversion"/>
  </si>
  <si>
    <t>Safety Standards  certification
Self-regulation
(안전 규격 인증 / 자율 규제)</t>
    <phoneticPr fontId="34" type="noConversion"/>
  </si>
  <si>
    <t>TX terminal (Type-C plug) 
output overheat
protection
(TX 단자(Type-C plug) 출력 과열 보호)</t>
    <phoneticPr fontId="34" type="noConversion"/>
  </si>
  <si>
    <t>Safety during internal failures
(내부 고장 발생 시 안전성)</t>
    <phoneticPr fontId="34" type="noConversion"/>
  </si>
  <si>
    <t>Blanket wrapping overheating safety
(담요 덮음 상태 과열 안전성)</t>
    <phoneticPr fontId="34" type="noConversion"/>
  </si>
  <si>
    <t>Dielectric strength
(절연 내전압)</t>
    <phoneticPr fontId="34" type="noConversion"/>
  </si>
  <si>
    <t>Insulation resistance
(절연 저항)</t>
    <phoneticPr fontId="34" type="noConversion"/>
  </si>
  <si>
    <t>Energy efficiency
(에너지 효율)</t>
    <phoneticPr fontId="34" type="noConversion"/>
  </si>
  <si>
    <t>Circuit Derating Voltage/Current/Power: Rated Input/Output
(회로 디레이팅 전압/전류/전력: 정격 입력/출력)</t>
    <phoneticPr fontId="34" type="noConversion"/>
  </si>
  <si>
    <t>Continuity resistance
(연속 저항)</t>
    <phoneticPr fontId="34" type="noConversion"/>
  </si>
  <si>
    <t>Electrostatic Discharge (ESD) Immunity
(정전기 내성)</t>
    <phoneticPr fontId="34" type="noConversion"/>
  </si>
  <si>
    <t>Radiated RF Electromagnetic Field Immunity
(방사 RF 전자기장 내성)</t>
    <phoneticPr fontId="34" type="noConversion"/>
  </si>
  <si>
    <t>Conducted RF immunity
(전도 RF 내성)</t>
    <phoneticPr fontId="34" type="noConversion"/>
  </si>
  <si>
    <t>Radiated emissions
(복사 방출)</t>
    <phoneticPr fontId="34" type="noConversion"/>
  </si>
  <si>
    <t>Radio Frequency Interference
(무선 간섭)</t>
    <phoneticPr fontId="34" type="noConversion"/>
  </si>
  <si>
    <t>Audible noise
(가청 소음)</t>
    <phoneticPr fontId="34" type="noConversion"/>
  </si>
  <si>
    <t>EE/신뢰성</t>
    <phoneticPr fontId="10" type="noConversion"/>
  </si>
  <si>
    <t>신뢰성</t>
    <phoneticPr fontId="10" type="noConversion"/>
  </si>
  <si>
    <t>EE</t>
    <phoneticPr fontId="10" type="noConversion"/>
  </si>
  <si>
    <t xml:space="preserve">RX position </t>
    <phoneticPr fontId="10" type="noConversion"/>
  </si>
  <si>
    <t>이격</t>
    <phoneticPr fontId="10" type="noConversion"/>
  </si>
  <si>
    <t>탈착</t>
    <phoneticPr fontId="10" type="noConversion"/>
  </si>
  <si>
    <t>조립불량</t>
    <phoneticPr fontId="10" type="noConversion"/>
  </si>
  <si>
    <t>외관 (shell hardness)</t>
    <phoneticPr fontId="10" type="noConversion"/>
  </si>
  <si>
    <t>Magnet force</t>
    <phoneticPr fontId="10" type="noConversion"/>
  </si>
  <si>
    <t>Magnet polarity</t>
  </si>
  <si>
    <t>RX surface</t>
    <phoneticPr fontId="10" type="noConversion"/>
  </si>
  <si>
    <t>PKG</t>
    <phoneticPr fontId="10" type="noConversion"/>
  </si>
  <si>
    <t>ME</t>
    <phoneticPr fontId="10" type="noConversion"/>
  </si>
  <si>
    <t>단계</t>
    <phoneticPr fontId="6" type="noConversion"/>
  </si>
  <si>
    <t>담당</t>
    <phoneticPr fontId="6" type="noConversion"/>
  </si>
  <si>
    <t>항목</t>
    <phoneticPr fontId="6" type="noConversion"/>
  </si>
  <si>
    <t>AC input power interruption tolerance
Voltage Interruption Immunity
(순간 정전 내성)</t>
    <phoneticPr fontId="34" type="noConversion"/>
  </si>
  <si>
    <t>AC input low voltage tolerance
Voltage dip immunity
(전압 강하 내성)</t>
    <phoneticPr fontId="34" type="noConversion"/>
  </si>
  <si>
    <t>DMT0
/DMT1</t>
    <phoneticPr fontId="6" type="noConversion"/>
  </si>
  <si>
    <t>Color</t>
    <phoneticPr fontId="6" type="noConversion"/>
  </si>
  <si>
    <t>Duration</t>
    <phoneticPr fontId="6" type="noConversion"/>
  </si>
  <si>
    <t>■</t>
    <phoneticPr fontId="6" type="noConversion"/>
  </si>
  <si>
    <t xml:space="preserve">[JAN code] Ai 파일 별도 </t>
    <phoneticPr fontId="10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</si>
  <si>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2"/>
        <charset val="128"/>
        <scheme val="minor"/>
      </rPr>
      <t xml:space="preserve">비고1 : KC1/KC2 테블릿 자켓은 gift box로 포장해서, 10개씩/ CT적재된다. 
</t>
    </r>
    <r>
      <rPr>
        <sz val="11"/>
        <color theme="1"/>
        <rFont val="Segoe UI Symbol"/>
        <family val="2"/>
      </rPr>
      <t>▪</t>
    </r>
    <r>
      <rPr>
        <b/>
        <sz val="11"/>
        <color rgb="FFC00000"/>
        <rFont val="맑은 고딕"/>
        <family val="2"/>
        <charset val="128"/>
        <scheme val="minor"/>
      </rPr>
      <t xml:space="preserve">비고2 : DG1카톤박스 적재 수량 </t>
    </r>
    <r>
      <rPr>
        <b/>
        <sz val="11"/>
        <color rgb="FFC00000"/>
        <rFont val="Calibri"/>
        <family val="2"/>
      </rPr>
      <t>TBD</t>
    </r>
    <r>
      <rPr>
        <b/>
        <sz val="11"/>
        <color rgb="FFC00000"/>
        <rFont val="맑은 고딕"/>
        <family val="2"/>
        <charset val="128"/>
        <scheme val="minor"/>
      </rPr>
      <t xml:space="preserve"> -&gt; </t>
    </r>
    <r>
      <rPr>
        <b/>
        <sz val="11"/>
        <color rgb="FFC00000"/>
        <rFont val="Calibri"/>
        <family val="2"/>
      </rPr>
      <t>FIX</t>
    </r>
    <r>
      <rPr>
        <b/>
        <sz val="11"/>
        <color rgb="FFC00000"/>
        <rFont val="맑은 고딕"/>
        <family val="2"/>
        <charset val="128"/>
        <scheme val="minor"/>
      </rPr>
      <t xml:space="preserve">안됨. </t>
    </r>
    <r>
      <rPr>
        <sz val="11"/>
        <color theme="1"/>
        <rFont val="맑은 고딕"/>
        <family val="2"/>
        <charset val="128"/>
        <scheme val="minor"/>
      </rPr>
      <t xml:space="preserve">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2"/>
        <charset val="128"/>
        <scheme val="minor"/>
      </rPr>
      <t>비고3:  메뉴얼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2"/>
        <charset val="128"/>
        <scheme val="minor"/>
      </rPr>
      <t xml:space="preserve">접는 지침에 따라 접어야 함. 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2"/>
        <charset val="128"/>
        <scheme val="minor"/>
      </rPr>
      <t xml:space="preserve">비고4 : </t>
    </r>
    <r>
      <rPr>
        <sz val="11"/>
        <color theme="1"/>
        <rFont val="Calibri"/>
        <family val="2"/>
      </rPr>
      <t xml:space="preserve">JAN Code </t>
    </r>
    <r>
      <rPr>
        <sz val="11"/>
        <color theme="1"/>
        <rFont val="맑은 고딕"/>
        <family val="2"/>
        <charset val="128"/>
        <scheme val="minor"/>
      </rPr>
      <t>요망 (5/28)</t>
    </r>
    <phoneticPr fontId="10" type="noConversion"/>
  </si>
  <si>
    <r>
      <rPr>
        <u/>
        <sz val="12"/>
        <color theme="1"/>
        <rFont val="Calibri"/>
        <family val="2"/>
      </rPr>
      <t xml:space="preserve">Revision : </t>
    </r>
    <r>
      <rPr>
        <sz val="11"/>
        <color theme="1"/>
        <rFont val="Segoe UI Symbol"/>
        <family val="2"/>
      </rPr>
      <t xml:space="preserve">
▪</t>
    </r>
    <r>
      <rPr>
        <sz val="11"/>
        <color theme="1"/>
        <rFont val="맑은 고딕"/>
        <family val="2"/>
        <charset val="128"/>
        <scheme val="minor"/>
      </rPr>
      <t xml:space="preserve">6/4 : DG1의 카톤적재수량이 100개에서 20 또는50개로 조정요청함. 최종 PKG세부사항을 Fix하라고 6/4위클리미팅에서 요청함.  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2"/>
        <charset val="128"/>
        <scheme val="minor"/>
      </rPr>
      <t>6/5 : 매뉴얼의 지침서가 업데이트 되었음. 로고가 보이도록, 접는 방법도 약간 바뀜.</t>
    </r>
    <phoneticPr fontId="10" type="noConversion"/>
  </si>
  <si>
    <r>
      <rPr>
        <b/>
        <sz val="12"/>
        <rFont val="宋体"/>
      </rPr>
      <t xml:space="preserve"> 麦肯俄克电子（苏州）有限公司</t>
    </r>
    <r>
      <rPr>
        <sz val="11"/>
        <color theme="1"/>
        <rFont val="맑은 고딕"/>
        <family val="3"/>
        <charset val="129"/>
        <scheme val="minor"/>
      </rPr>
      <t xml:space="preserve">
</t>
    </r>
  </si>
  <si>
    <r>
      <rPr>
        <b/>
        <sz val="11"/>
        <rFont val="宋体"/>
      </rPr>
      <t>文件编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</rPr>
      <t>号</t>
    </r>
  </si>
  <si>
    <t>MWI/QA-74</t>
  </si>
  <si>
    <t>QC工程图</t>
  </si>
  <si>
    <t>版   本</t>
  </si>
  <si>
    <t>拟案日期</t>
  </si>
  <si>
    <t>2026.2.2</t>
  </si>
  <si>
    <t>Rev.1</t>
  </si>
  <si>
    <t>A</t>
  </si>
  <si>
    <t>流程图</t>
  </si>
  <si>
    <t>工程名</t>
  </si>
  <si>
    <t>责任人</t>
  </si>
  <si>
    <t>管控项目</t>
  </si>
  <si>
    <t>管控内容</t>
  </si>
  <si>
    <t>管控工具</t>
  </si>
  <si>
    <t>检测标准</t>
  </si>
  <si>
    <t>检验基准</t>
  </si>
  <si>
    <t>记录</t>
  </si>
  <si>
    <t>异常处理</t>
  </si>
  <si>
    <t xml:space="preserve"> </t>
  </si>
  <si>
    <t>进料点收</t>
  </si>
  <si>
    <t>仓管员</t>
  </si>
  <si>
    <t>数量，品名</t>
  </si>
  <si>
    <t>1.核对请购单与送货单数据一致                                 2.外箱标签的名称、型号、数量、日期清晰无误。</t>
  </si>
  <si>
    <t>目测</t>
  </si>
  <si>
    <t>仓库入库管理制度</t>
  </si>
  <si>
    <t>全检</t>
  </si>
  <si>
    <t>送货单</t>
  </si>
  <si>
    <t>退货</t>
  </si>
  <si>
    <t>进料检验</t>
  </si>
  <si>
    <t>IQC</t>
  </si>
  <si>
    <t>包装检验</t>
  </si>
  <si>
    <t>目视外箱标识：厂商，料号，数量，日期和外箱无破损</t>
  </si>
  <si>
    <t>IQC检验规范</t>
  </si>
  <si>
    <t>IQC检验报告</t>
  </si>
  <si>
    <t>特采（MQR/QA-31），挑选，退货</t>
  </si>
  <si>
    <t>外观检验</t>
  </si>
  <si>
    <t>目视外观无不良</t>
  </si>
  <si>
    <t>GⅡ  AQL 0.65</t>
  </si>
  <si>
    <t>尺寸</t>
  </si>
  <si>
    <r>
      <t>依据图纸测量各尺寸，实配和软硬度测试</t>
    </r>
    <r>
      <rPr>
        <sz val="10"/>
        <rFont val="맑은 고딕"/>
        <family val="3"/>
        <charset val="129"/>
      </rPr>
      <t xml:space="preserve"> （TPU</t>
    </r>
    <r>
      <rPr>
        <sz val="10"/>
        <rFont val="Noto Sans KR"/>
        <family val="3"/>
        <charset val="134"/>
      </rPr>
      <t xml:space="preserve"> 4个面，</t>
    </r>
    <r>
      <rPr>
        <sz val="10"/>
        <rFont val="맑은 고딕"/>
        <family val="3"/>
        <charset val="129"/>
      </rPr>
      <t>90度以上）</t>
    </r>
    <phoneticPr fontId="34" type="noConversion"/>
  </si>
  <si>
    <t>游标卡尺，硬度计</t>
  </si>
  <si>
    <t>SII AQL 0.4</t>
  </si>
  <si>
    <t>功能</t>
  </si>
  <si>
    <t>用万用表或测试仪测量功能是否OK</t>
  </si>
  <si>
    <t>万用表等测试工具</t>
  </si>
  <si>
    <t>盐雾测试</t>
  </si>
  <si>
    <t>要求实验室温度35℃，压力桶温度47℃，氯化钠溶液浓度：50g/L试验机内48小时，再经过常温水洗，常温烘干。无氧化</t>
  </si>
  <si>
    <t>盐雾试验机</t>
  </si>
  <si>
    <t>按每LOT：5pcs（同一LOT间隔2个月需测试）</t>
  </si>
  <si>
    <t>IQC检验报告，测试报告</t>
  </si>
  <si>
    <t>材料入库</t>
  </si>
  <si>
    <t>物料卡</t>
  </si>
  <si>
    <t>一物一卡，写清入库时间和入库数量</t>
  </si>
  <si>
    <t>一物一卡</t>
  </si>
  <si>
    <t>N</t>
  </si>
  <si>
    <t>材料领用</t>
  </si>
  <si>
    <t>仓管员/物料员</t>
  </si>
  <si>
    <t>1.根据生产领料单发料                     2.根据领料单清点数量</t>
  </si>
  <si>
    <t>领料单</t>
  </si>
  <si>
    <t>生产首件确认</t>
  </si>
  <si>
    <t>IPQC/线长</t>
  </si>
  <si>
    <t>组装</t>
  </si>
  <si>
    <t>1.根据SOP对各个材料进行组装   2.外观无划伤.缺料.变形。         3.功能OK</t>
  </si>
  <si>
    <t>适配器、电流表、USB Cable、AP2 Stand，延长线，平板，笔记本，磁力片</t>
  </si>
  <si>
    <t>SOP</t>
  </si>
  <si>
    <t>首件记录表</t>
  </si>
  <si>
    <t>纠正/预防措施处理单（MQR/QA-81）</t>
  </si>
  <si>
    <t>贴胶贴</t>
  </si>
  <si>
    <t>作业员</t>
  </si>
  <si>
    <t>外观</t>
  </si>
  <si>
    <t>无折皱、漏贴和贴反</t>
  </si>
  <si>
    <t>维修</t>
  </si>
  <si>
    <t>点胶/焊接</t>
  </si>
  <si>
    <t>焊接工</t>
  </si>
  <si>
    <t>1.高温胶完全覆盖住Type-C头与FPCB接缝处。                                  2.加锡后的RX PCB和FPCB焊盘无连锡，锡少现象。                            3.FPCB与RX PCB焊接无连锡，焊错。</t>
  </si>
  <si>
    <t>放磁铁/功能测试</t>
  </si>
  <si>
    <t>作业员/LQC1</t>
  </si>
  <si>
    <t>1.磁铁无 无破损、漏贴和放反                      2.RX无划伤凸点多料。              3.测试电压和电流且平板显示充电</t>
  </si>
  <si>
    <t>适配器、电流表、USB Cable、AP2 Stand，延长线，平板，笔记本</t>
  </si>
  <si>
    <t>维修，停机/停线通知单：MQR/QA-98,纠正/预防措施处理（MQR/QA-81）停机/停线通知单（MQR/QA-98）</t>
  </si>
  <si>
    <t>Case检验/贴小胶贴、磁铁</t>
  </si>
  <si>
    <t>QC/作业员</t>
  </si>
  <si>
    <t>1.确认Case无划伤、破损、脏污、多料、变形现象。                 2.胶贴不可有折皱和漏贴               3.磁铁无破损、漏贴和放反。</t>
  </si>
  <si>
    <t>安装RX PCB</t>
  </si>
  <si>
    <t>1.RX PCB与Case无偏移，无缝隙 ，泡棉无漏贴和贴歪。                     2.type-C头装入外壳凹槽左右居中，无偏移</t>
  </si>
  <si>
    <t>点胶/贴Mylar</t>
  </si>
  <si>
    <t>1.点胶位置无多点，漏点，点错。  2.Mylar无折皱、破损，位置无偏移。</t>
  </si>
  <si>
    <t>功能测试</t>
  </si>
  <si>
    <t>LQC2</t>
  </si>
  <si>
    <t>测试电压和电流，平板显示充电</t>
  </si>
  <si>
    <t>维修，停机/停线通知单：MQR/QA-98,纠正/预防措施处理单（MQR/QA-81）</t>
  </si>
  <si>
    <t>制程检验</t>
  </si>
  <si>
    <t>IPQC</t>
  </si>
  <si>
    <t>巡线</t>
  </si>
  <si>
    <t>目视:使用材料，作业方法，作业工站与SOP一致，</t>
  </si>
  <si>
    <t>目测，卡尺</t>
  </si>
  <si>
    <t>2H/1次</t>
  </si>
  <si>
    <t>巡检记录表</t>
  </si>
  <si>
    <t>维修,纠正/预防措施处理单（MQR/QA-81）</t>
  </si>
  <si>
    <t>成品外观检验</t>
  </si>
  <si>
    <t>FQC</t>
  </si>
  <si>
    <t>1.产品无划伤、无脏污，无白点，充电头居中，麦拉不凸起，标签无漏贴   ，RX与外壳深度0.2-0.5mm                      2.气泡袋无破损脏污，产品放置OK</t>
  </si>
  <si>
    <t>成品入库</t>
  </si>
  <si>
    <t>仓管员/线长</t>
  </si>
  <si>
    <t>1.根据入库单核对入库数量和产品。                           2.仓库填写物料卡。物与卡一致</t>
  </si>
  <si>
    <t>成品入库管理</t>
  </si>
  <si>
    <t>入库单/物料卡</t>
  </si>
  <si>
    <t>出货检验</t>
  </si>
  <si>
    <t>OQC</t>
  </si>
  <si>
    <t>外观检查</t>
  </si>
  <si>
    <t>目视：产品无划伤、凸点、脏污、白点等，RX偏移＜0.2mm，，RX与外壳深度0.2-0.5mm   ，磁铁无漏放</t>
  </si>
  <si>
    <t>塞尺</t>
  </si>
  <si>
    <t>外观检验标准</t>
  </si>
  <si>
    <t>OQC出货报告</t>
  </si>
  <si>
    <t>退货返工记录单（MQR/QA-105-3），纠正/预防措施处理单</t>
  </si>
  <si>
    <t>产品通过适配器、电流表、USB Cable、AP2 Stand与延长线连接JC LV4平板，测试电压和电流，平板显示充电，且电脑显示识别</t>
  </si>
  <si>
    <t>SIP</t>
  </si>
  <si>
    <r>
      <t>注</t>
    </r>
    <r>
      <rPr>
        <sz val="10"/>
        <rFont val="宋体"/>
      </rPr>
      <t xml:space="preserve">：   </t>
    </r>
    <r>
      <rPr>
        <sz val="16"/>
        <rFont val="宋体"/>
      </rPr>
      <t xml:space="preserve"> </t>
    </r>
    <r>
      <rPr>
        <sz val="10"/>
        <rFont val="宋体"/>
      </rPr>
      <t xml:space="preserve">表示生产部门确认的项目              </t>
    </r>
    <r>
      <rPr>
        <sz val="16"/>
        <rFont val="宋体"/>
      </rPr>
      <t xml:space="preserve">  </t>
    </r>
    <r>
      <rPr>
        <sz val="11"/>
        <color theme="1"/>
        <rFont val="맑은 고딕"/>
        <family val="3"/>
        <charset val="129"/>
        <scheme val="minor"/>
      </rPr>
      <t xml:space="preserve">表示QC确认的项目            表示仓库确认的项目 </t>
    </r>
  </si>
  <si>
    <t>V</t>
    <phoneticPr fontId="6" type="noConversion"/>
  </si>
  <si>
    <t>Dimension/Weight (CPK)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</si>
</sst>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[$¥-804]* #,##0.00_ ;_ [$¥-804]* \-#,##0.00_ ;_ [$¥-804]* &quot;-&quot;??_ ;_ @_ "/>
    <numFmt numFmtId="177" formatCode="_ [$¥-804]* #,##0_ ;_ [$¥-804]* \-#,##0_ ;_ [$¥-804]* &quot;-&quot;??_ ;_ @_ "/>
    <numFmt numFmtId="178" formatCode="_-[$¥-411]* #,##0_-;\-[$¥-411]* #,##0_-;_-[$¥-411]* &quot;-&quot;??_-;_-@_-"/>
    <numFmt numFmtId="179" formatCode="m&quot;/&quot;d;@"/>
    <numFmt numFmtId="180" formatCode="0.00_ "/>
  </numFmts>
  <fonts count="56">
    <font>
      <sz val="11"/>
      <color theme="1"/>
      <name val="맑은 고딕"/>
      <family val="2"/>
      <charset val="128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6"/>
      <name val="맑은 고딕"/>
      <family val="2"/>
      <charset val="128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8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Yu Gothic"/>
      <family val="2"/>
      <charset val="128"/>
    </font>
    <font>
      <sz val="11"/>
      <color rgb="FFC00000"/>
      <name val="맑은 고딕"/>
      <family val="2"/>
      <charset val="128"/>
      <scheme val="minor"/>
    </font>
    <font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8"/>
      <scheme val="minor"/>
    </font>
    <font>
      <sz val="11"/>
      <color theme="1"/>
      <name val="Segoe UI Symbol"/>
      <family val="2"/>
    </font>
    <font>
      <sz val="11"/>
      <color theme="1"/>
      <name val="Calibri"/>
      <family val="2"/>
    </font>
    <font>
      <u/>
      <sz val="12"/>
      <color theme="1"/>
      <name val="Calibri"/>
      <family val="2"/>
    </font>
    <font>
      <strike/>
      <sz val="11"/>
      <color rgb="FFFF0000"/>
      <name val="맑은 고딕"/>
      <family val="2"/>
      <charset val="128"/>
      <scheme val="minor"/>
    </font>
    <font>
      <strike/>
      <sz val="11"/>
      <color theme="1"/>
      <name val="맑은 고딕"/>
      <family val="2"/>
      <charset val="128"/>
      <scheme val="minor"/>
    </font>
    <font>
      <strike/>
      <sz val="11"/>
      <color theme="1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theme="1"/>
      <name val="맑은 고딕"/>
      <family val="2"/>
      <charset val="128"/>
      <scheme val="minor"/>
    </font>
    <font>
      <sz val="9"/>
      <color theme="1"/>
      <name val="Segoe UI Symbol"/>
      <family val="2"/>
    </font>
    <font>
      <sz val="9"/>
      <color theme="1"/>
      <name val="Calibri"/>
      <family val="2"/>
    </font>
    <font>
      <u/>
      <sz val="11"/>
      <color theme="10"/>
      <name val="맑은 고딕"/>
      <family val="2"/>
      <charset val="128"/>
      <scheme val="minor"/>
    </font>
    <font>
      <u/>
      <sz val="10"/>
      <color theme="10"/>
      <name val="맑은 고딕"/>
      <family val="2"/>
      <charset val="128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trike/>
      <sz val="1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name val="Arial"/>
      <family val="2"/>
    </font>
    <font>
      <b/>
      <sz val="9"/>
      <color theme="1"/>
      <name val="Segoe UI Symbol"/>
      <family val="2"/>
    </font>
    <font>
      <b/>
      <sz val="11"/>
      <color rgb="FFC00000"/>
      <name val="맑은 고딕"/>
      <family val="2"/>
      <charset val="128"/>
      <scheme val="minor"/>
    </font>
    <font>
      <b/>
      <sz val="11"/>
      <color rgb="FFC00000"/>
      <name val="Calibri"/>
      <family val="2"/>
    </font>
    <font>
      <b/>
      <sz val="12"/>
      <name val="宋体"/>
      <family val="3"/>
      <charset val="129"/>
    </font>
    <font>
      <b/>
      <sz val="12"/>
      <name val="宋体"/>
    </font>
    <font>
      <sz val="12"/>
      <name val="宋体"/>
    </font>
    <font>
      <b/>
      <sz val="11"/>
      <name val="宋体"/>
    </font>
    <font>
      <b/>
      <sz val="11"/>
      <name val="Times New Roman"/>
      <family val="1"/>
    </font>
    <font>
      <sz val="11"/>
      <name val="Times New Roman"/>
      <family val="1"/>
    </font>
    <font>
      <b/>
      <sz val="22"/>
      <name val="宋体"/>
    </font>
    <font>
      <sz val="10"/>
      <name val="宋体"/>
    </font>
    <font>
      <sz val="28"/>
      <name val="Wingdings 2"/>
      <family val="1"/>
      <charset val="2"/>
    </font>
    <font>
      <b/>
      <sz val="28"/>
      <name val="宋体"/>
    </font>
    <font>
      <sz val="10"/>
      <name val="맑은 고딕"/>
      <family val="3"/>
      <charset val="129"/>
    </font>
    <font>
      <sz val="10"/>
      <name val="Noto Sans KR"/>
      <family val="3"/>
      <charset val="134"/>
    </font>
    <font>
      <b/>
      <sz val="18"/>
      <name val="宋体"/>
    </font>
    <font>
      <sz val="16"/>
      <name val="宋体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1D1C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2060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178" fontId="2" fillId="0" borderId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44" fillId="0" borderId="0">
      <alignment vertical="center"/>
    </xf>
  </cellStyleXfs>
  <cellXfs count="27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177" fontId="0" fillId="2" borderId="1" xfId="0" applyNumberFormat="1" applyFill="1" applyBorder="1">
      <alignment vertical="center"/>
    </xf>
    <xf numFmtId="176" fontId="0" fillId="5" borderId="1" xfId="0" applyNumberFormat="1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4" fillId="2" borderId="0" xfId="0" applyNumberFormat="1" applyFont="1" applyFill="1">
      <alignment vertical="center"/>
    </xf>
    <xf numFmtId="14" fontId="5" fillId="6" borderId="11" xfId="1" applyNumberFormat="1" applyFont="1" applyFill="1" applyBorder="1" applyAlignment="1">
      <alignment vertical="center" shrinkToFit="1"/>
    </xf>
    <xf numFmtId="14" fontId="5" fillId="6" borderId="12" xfId="1" applyNumberFormat="1" applyFont="1" applyFill="1" applyBorder="1" applyAlignment="1">
      <alignment vertical="center" shrinkToFit="1"/>
    </xf>
    <xf numFmtId="178" fontId="7" fillId="0" borderId="13" xfId="1" applyFont="1" applyBorder="1" applyAlignment="1">
      <alignment horizontal="center" vertical="center"/>
    </xf>
    <xf numFmtId="4" fontId="5" fillId="0" borderId="7" xfId="1" applyNumberFormat="1" applyFont="1" applyBorder="1" applyAlignment="1">
      <alignment horizontal="center" vertical="center"/>
    </xf>
    <xf numFmtId="178" fontId="7" fillId="0" borderId="6" xfId="1" applyFont="1" applyBorder="1" applyAlignment="1">
      <alignment horizontal="center" vertical="center"/>
    </xf>
    <xf numFmtId="178" fontId="7" fillId="0" borderId="8" xfId="1" applyFont="1" applyBorder="1" applyAlignment="1">
      <alignment horizontal="center" vertical="center"/>
    </xf>
    <xf numFmtId="4" fontId="5" fillId="0" borderId="10" xfId="1" applyNumberFormat="1" applyFont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0" fontId="11" fillId="7" borderId="0" xfId="0" applyFont="1" applyFill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24" xfId="0" applyBorder="1">
      <alignment vertical="center"/>
    </xf>
    <xf numFmtId="0" fontId="11" fillId="7" borderId="23" xfId="0" applyFont="1" applyFill="1" applyBorder="1" applyAlignment="1">
      <alignment horizontal="center" vertical="center"/>
    </xf>
    <xf numFmtId="0" fontId="11" fillId="7" borderId="23" xfId="0" applyFont="1" applyFill="1" applyBorder="1">
      <alignment vertical="center"/>
    </xf>
    <xf numFmtId="0" fontId="13" fillId="0" borderId="7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0" fillId="8" borderId="3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>
      <alignment vertical="center"/>
    </xf>
    <xf numFmtId="0" fontId="0" fillId="9" borderId="1" xfId="0" applyFill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7" fontId="0" fillId="2" borderId="0" xfId="0" applyNumberFormat="1" applyFill="1">
      <alignment vertical="center"/>
    </xf>
    <xf numFmtId="0" fontId="9" fillId="0" borderId="0" xfId="0" applyFont="1">
      <alignment vertical="center"/>
    </xf>
    <xf numFmtId="0" fontId="0" fillId="8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0" fillId="4" borderId="1" xfId="0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" fillId="0" borderId="0" xfId="2">
      <alignment vertical="center"/>
    </xf>
    <xf numFmtId="0" fontId="23" fillId="13" borderId="1" xfId="2" applyFont="1" applyFill="1" applyBorder="1" applyAlignment="1">
      <alignment horizontal="center" vertical="center" wrapText="1"/>
    </xf>
    <xf numFmtId="179" fontId="5" fillId="0" borderId="1" xfId="2" applyNumberFormat="1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0" fontId="25" fillId="0" borderId="1" xfId="2" applyFont="1" applyBorder="1" applyAlignment="1">
      <alignment vertical="center" wrapText="1"/>
    </xf>
    <xf numFmtId="0" fontId="25" fillId="0" borderId="1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/>
    </xf>
    <xf numFmtId="0" fontId="1" fillId="0" borderId="1" xfId="2" applyBorder="1">
      <alignment vertical="center"/>
    </xf>
    <xf numFmtId="0" fontId="24" fillId="0" borderId="1" xfId="2" applyFont="1" applyBorder="1">
      <alignment vertical="center"/>
    </xf>
    <xf numFmtId="0" fontId="25" fillId="0" borderId="0" xfId="2" applyFont="1" applyAlignment="1">
      <alignment horizontal="center" vertical="center"/>
    </xf>
    <xf numFmtId="0" fontId="25" fillId="0" borderId="0" xfId="2" applyFont="1">
      <alignment vertical="center"/>
    </xf>
    <xf numFmtId="0" fontId="5" fillId="0" borderId="0" xfId="2" applyFont="1">
      <alignment vertical="center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>
      <alignment vertical="center"/>
    </xf>
    <xf numFmtId="0" fontId="33" fillId="0" borderId="0" xfId="3" applyFont="1">
      <alignment vertical="center"/>
    </xf>
    <xf numFmtId="0" fontId="25" fillId="0" borderId="0" xfId="0" applyFont="1">
      <alignment vertical="center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left" vertical="center"/>
    </xf>
    <xf numFmtId="0" fontId="35" fillId="0" borderId="18" xfId="0" applyFont="1" applyBorder="1" applyAlignment="1">
      <alignment horizontal="center" vertical="center" wrapText="1"/>
    </xf>
    <xf numFmtId="0" fontId="24" fillId="0" borderId="0" xfId="2" applyFont="1">
      <alignment vertical="center"/>
    </xf>
    <xf numFmtId="0" fontId="37" fillId="13" borderId="1" xfId="2" applyFont="1" applyFill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25" fillId="0" borderId="44" xfId="2" applyFont="1" applyBorder="1" applyAlignment="1">
      <alignment horizontal="center" vertical="center" wrapText="1"/>
    </xf>
    <xf numFmtId="0" fontId="25" fillId="0" borderId="44" xfId="2" applyFont="1" applyBorder="1" applyAlignment="1">
      <alignment horizontal="center" vertical="center"/>
    </xf>
    <xf numFmtId="179" fontId="5" fillId="0" borderId="1" xfId="2" applyNumberFormat="1" applyFont="1" applyBorder="1" applyAlignment="1">
      <alignment horizontal="left" vertical="center"/>
    </xf>
    <xf numFmtId="179" fontId="5" fillId="3" borderId="1" xfId="2" applyNumberFormat="1" applyFont="1" applyFill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5" fillId="3" borderId="1" xfId="2" applyFont="1" applyFill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24" fillId="0" borderId="0" xfId="2" applyFont="1" applyAlignment="1">
      <alignment horizontal="center" vertical="center"/>
    </xf>
    <xf numFmtId="0" fontId="39" fillId="0" borderId="1" xfId="2" applyFont="1" applyBorder="1" applyAlignment="1">
      <alignment horizontal="center" vertical="center"/>
    </xf>
    <xf numFmtId="0" fontId="39" fillId="3" borderId="1" xfId="2" applyFont="1" applyFill="1" applyBorder="1" applyAlignment="1">
      <alignment horizontal="center" vertical="center"/>
    </xf>
    <xf numFmtId="0" fontId="44" fillId="0" borderId="0" xfId="5">
      <alignment vertical="center"/>
    </xf>
    <xf numFmtId="0" fontId="45" fillId="0" borderId="1" xfId="4" applyFont="1" applyBorder="1" applyAlignment="1">
      <alignment horizontal="center" vertical="center" wrapText="1"/>
    </xf>
    <xf numFmtId="0" fontId="47" fillId="0" borderId="1" xfId="4" applyFont="1" applyBorder="1" applyAlignment="1">
      <alignment horizontal="center" vertical="center" wrapText="1"/>
    </xf>
    <xf numFmtId="0" fontId="49" fillId="0" borderId="47" xfId="5" applyFont="1" applyBorder="1" applyAlignment="1">
      <alignment horizontal="center" vertical="center"/>
    </xf>
    <xf numFmtId="0" fontId="49" fillId="0" borderId="48" xfId="5" applyFont="1" applyBorder="1" applyAlignment="1">
      <alignment horizontal="center" vertical="center"/>
    </xf>
    <xf numFmtId="0" fontId="49" fillId="0" borderId="49" xfId="5" applyFont="1" applyBorder="1" applyAlignment="1">
      <alignment horizontal="center" vertical="center"/>
    </xf>
    <xf numFmtId="0" fontId="49" fillId="0" borderId="50" xfId="5" applyFont="1" applyBorder="1" applyAlignment="1">
      <alignment horizontal="center" vertical="center"/>
    </xf>
    <xf numFmtId="0" fontId="50" fillId="0" borderId="51" xfId="5" applyFont="1" applyBorder="1" applyAlignment="1">
      <alignment vertical="top"/>
    </xf>
    <xf numFmtId="0" fontId="49" fillId="0" borderId="52" xfId="5" applyFont="1" applyBorder="1" applyAlignment="1">
      <alignment horizontal="center" vertical="center"/>
    </xf>
    <xf numFmtId="0" fontId="49" fillId="0" borderId="53" xfId="5" applyFont="1" applyBorder="1" applyAlignment="1">
      <alignment horizontal="center" vertical="center"/>
    </xf>
    <xf numFmtId="180" fontId="49" fillId="0" borderId="1" xfId="5" applyNumberFormat="1" applyFont="1" applyBorder="1" applyAlignment="1">
      <alignment vertical="center" wrapText="1"/>
    </xf>
    <xf numFmtId="0" fontId="49" fillId="0" borderId="54" xfId="5" applyFont="1" applyBorder="1" applyAlignment="1">
      <alignment horizontal="center" vertical="center"/>
    </xf>
    <xf numFmtId="0" fontId="49" fillId="0" borderId="55" xfId="5" applyFont="1" applyBorder="1" applyAlignment="1">
      <alignment horizontal="center" vertical="center"/>
    </xf>
    <xf numFmtId="0" fontId="49" fillId="0" borderId="1" xfId="5" applyFont="1" applyBorder="1">
      <alignment vertical="center"/>
    </xf>
    <xf numFmtId="180" fontId="49" fillId="0" borderId="1" xfId="5" applyNumberFormat="1" applyFont="1" applyBorder="1" applyAlignment="1">
      <alignment horizontal="center" vertical="center" wrapText="1"/>
    </xf>
    <xf numFmtId="0" fontId="49" fillId="0" borderId="1" xfId="5" applyFont="1" applyBorder="1" applyAlignment="1">
      <alignment horizontal="center" vertical="center"/>
    </xf>
    <xf numFmtId="180" fontId="49" fillId="0" borderId="15" xfId="5" applyNumberFormat="1" applyFont="1" applyBorder="1" applyAlignment="1">
      <alignment horizontal="center" vertical="center" wrapText="1"/>
    </xf>
    <xf numFmtId="0" fontId="49" fillId="0" borderId="59" xfId="5" applyFont="1" applyBorder="1" applyAlignment="1">
      <alignment horizontal="center" vertical="center"/>
    </xf>
    <xf numFmtId="180" fontId="49" fillId="0" borderId="61" xfId="5" applyNumberFormat="1" applyFont="1" applyBorder="1" applyAlignment="1">
      <alignment vertical="center" wrapText="1"/>
    </xf>
    <xf numFmtId="0" fontId="49" fillId="0" borderId="61" xfId="5" applyFont="1" applyBorder="1" applyAlignment="1">
      <alignment horizontal="center" vertical="center" wrapText="1"/>
    </xf>
    <xf numFmtId="0" fontId="49" fillId="0" borderId="62" xfId="5" applyFont="1" applyBorder="1" applyAlignment="1">
      <alignment horizontal="center" vertical="center" wrapText="1"/>
    </xf>
    <xf numFmtId="0" fontId="49" fillId="0" borderId="61" xfId="5" applyFont="1" applyBorder="1" applyAlignment="1">
      <alignment vertical="center" wrapText="1"/>
    </xf>
    <xf numFmtId="0" fontId="54" fillId="0" borderId="51" xfId="5" applyFont="1" applyBorder="1" applyAlignment="1">
      <alignment vertical="top"/>
    </xf>
    <xf numFmtId="0" fontId="49" fillId="0" borderId="64" xfId="5" applyFont="1" applyBorder="1" applyAlignment="1">
      <alignment horizontal="center" vertical="center"/>
    </xf>
    <xf numFmtId="0" fontId="49" fillId="0" borderId="65" xfId="5" applyFont="1" applyBorder="1" applyAlignment="1">
      <alignment horizontal="center" vertical="center"/>
    </xf>
    <xf numFmtId="180" fontId="49" fillId="0" borderId="66" xfId="5" applyNumberFormat="1" applyFont="1" applyBorder="1" applyAlignment="1">
      <alignment vertical="center" wrapText="1"/>
    </xf>
    <xf numFmtId="0" fontId="49" fillId="0" borderId="67" xfId="5" applyFont="1" applyBorder="1" applyAlignment="1">
      <alignment horizontal="center" vertical="center" wrapText="1"/>
    </xf>
    <xf numFmtId="0" fontId="49" fillId="0" borderId="51" xfId="5" applyFont="1" applyBorder="1" applyAlignment="1">
      <alignment horizontal="center" vertical="center" wrapText="1"/>
    </xf>
    <xf numFmtId="0" fontId="49" fillId="0" borderId="64" xfId="5" applyFont="1" applyBorder="1" applyAlignment="1">
      <alignment horizontal="center" vertical="center" wrapText="1"/>
    </xf>
    <xf numFmtId="0" fontId="49" fillId="0" borderId="65" xfId="5" applyFont="1" applyBorder="1" applyAlignment="1">
      <alignment horizontal="center" vertical="center" wrapText="1"/>
    </xf>
    <xf numFmtId="0" fontId="49" fillId="0" borderId="67" xfId="5" applyFont="1" applyBorder="1" applyAlignment="1">
      <alignment horizontal="left" vertical="center" wrapText="1"/>
    </xf>
    <xf numFmtId="0" fontId="49" fillId="0" borderId="68" xfId="5" applyFont="1" applyBorder="1" applyAlignment="1">
      <alignment horizontal="center" vertical="center"/>
    </xf>
    <xf numFmtId="0" fontId="54" fillId="0" borderId="51" xfId="5" applyFont="1" applyBorder="1" applyAlignment="1">
      <alignment horizontal="left" vertical="center"/>
    </xf>
    <xf numFmtId="0" fontId="49" fillId="0" borderId="69" xfId="5" applyFont="1" applyBorder="1" applyAlignment="1">
      <alignment horizontal="center" vertical="center"/>
    </xf>
    <xf numFmtId="0" fontId="49" fillId="0" borderId="70" xfId="5" applyFont="1" applyBorder="1" applyAlignment="1">
      <alignment horizontal="center" vertical="center"/>
    </xf>
    <xf numFmtId="0" fontId="49" fillId="0" borderId="66" xfId="5" applyFont="1" applyBorder="1">
      <alignment vertical="center"/>
    </xf>
    <xf numFmtId="180" fontId="49" fillId="0" borderId="67" xfId="5" applyNumberFormat="1" applyFont="1" applyBorder="1" applyAlignment="1">
      <alignment vertical="center" wrapText="1"/>
    </xf>
    <xf numFmtId="180" fontId="49" fillId="0" borderId="71" xfId="5" applyNumberFormat="1" applyFont="1" applyBorder="1" applyAlignment="1">
      <alignment vertical="center" wrapText="1"/>
    </xf>
    <xf numFmtId="180" fontId="49" fillId="0" borderId="68" xfId="5" applyNumberFormat="1" applyFont="1" applyBorder="1" applyAlignment="1">
      <alignment horizontal="center" vertical="center" wrapText="1"/>
    </xf>
    <xf numFmtId="0" fontId="49" fillId="0" borderId="64" xfId="5" applyFont="1" applyBorder="1">
      <alignment vertical="center"/>
    </xf>
    <xf numFmtId="0" fontId="49" fillId="0" borderId="72" xfId="5" applyFont="1" applyBorder="1" applyAlignment="1">
      <alignment horizontal="center" vertical="center"/>
    </xf>
    <xf numFmtId="0" fontId="49" fillId="0" borderId="73" xfId="5" applyFont="1" applyBorder="1" applyAlignment="1">
      <alignment horizontal="center" vertical="center"/>
    </xf>
    <xf numFmtId="0" fontId="49" fillId="0" borderId="61" xfId="5" applyFont="1" applyBorder="1">
      <alignment vertical="center"/>
    </xf>
    <xf numFmtId="0" fontId="49" fillId="0" borderId="74" xfId="5" applyFont="1" applyBorder="1" applyAlignment="1">
      <alignment horizontal="center" vertical="center" wrapText="1"/>
    </xf>
    <xf numFmtId="0" fontId="49" fillId="0" borderId="63" xfId="5" applyFont="1" applyBorder="1" applyAlignment="1">
      <alignment horizontal="center" vertical="center"/>
    </xf>
    <xf numFmtId="0" fontId="49" fillId="0" borderId="75" xfId="5" applyFont="1" applyBorder="1" applyAlignment="1">
      <alignment horizontal="center" vertical="center"/>
    </xf>
    <xf numFmtId="0" fontId="49" fillId="0" borderId="74" xfId="5" applyFont="1" applyBorder="1" applyAlignment="1">
      <alignment horizontal="left" vertical="center" wrapText="1"/>
    </xf>
    <xf numFmtId="180" fontId="49" fillId="0" borderId="76" xfId="5" applyNumberFormat="1" applyFont="1" applyBorder="1" applyAlignment="1">
      <alignment horizontal="center" vertical="center" wrapText="1"/>
    </xf>
    <xf numFmtId="0" fontId="49" fillId="0" borderId="68" xfId="5" applyFont="1" applyBorder="1" applyAlignment="1">
      <alignment horizontal="center" vertical="center" wrapText="1"/>
    </xf>
    <xf numFmtId="180" fontId="49" fillId="0" borderId="77" xfId="5" applyNumberFormat="1" applyFont="1" applyBorder="1" applyAlignment="1">
      <alignment horizontal="center" vertical="center" wrapText="1"/>
    </xf>
    <xf numFmtId="0" fontId="54" fillId="0" borderId="51" xfId="5" applyFont="1" applyBorder="1">
      <alignment vertical="center"/>
    </xf>
    <xf numFmtId="0" fontId="49" fillId="0" borderId="78" xfId="5" applyFont="1" applyBorder="1" applyAlignment="1">
      <alignment horizontal="center" vertical="center"/>
    </xf>
    <xf numFmtId="0" fontId="49" fillId="0" borderId="0" xfId="5" applyFont="1" applyAlignment="1">
      <alignment horizontal="center" vertical="center"/>
    </xf>
    <xf numFmtId="0" fontId="49" fillId="0" borderId="68" xfId="5" applyFont="1" applyBorder="1">
      <alignment vertical="center"/>
    </xf>
    <xf numFmtId="0" fontId="49" fillId="0" borderId="79" xfId="5" applyFont="1" applyBorder="1" applyAlignment="1">
      <alignment horizontal="center" vertical="center"/>
    </xf>
    <xf numFmtId="0" fontId="49" fillId="0" borderId="61" xfId="5" applyFont="1" applyBorder="1" applyAlignment="1">
      <alignment horizontal="center" vertical="center"/>
    </xf>
    <xf numFmtId="0" fontId="49" fillId="0" borderId="71" xfId="5" applyFont="1" applyBorder="1" applyAlignment="1">
      <alignment horizontal="center" vertical="center" wrapText="1"/>
    </xf>
    <xf numFmtId="0" fontId="49" fillId="0" borderId="80" xfId="5" applyFont="1" applyBorder="1" applyAlignment="1">
      <alignment horizontal="center" vertical="center" wrapText="1"/>
    </xf>
    <xf numFmtId="0" fontId="49" fillId="0" borderId="76" xfId="5" applyFont="1" applyBorder="1" applyAlignment="1">
      <alignment horizontal="left" vertical="center"/>
    </xf>
    <xf numFmtId="0" fontId="49" fillId="0" borderId="79" xfId="5" applyFont="1" applyBorder="1" applyAlignment="1">
      <alignment horizontal="center" vertical="center" wrapText="1"/>
    </xf>
    <xf numFmtId="0" fontId="49" fillId="0" borderId="76" xfId="5" applyFont="1" applyBorder="1" applyAlignment="1">
      <alignment horizontal="center" vertical="center" wrapText="1"/>
    </xf>
    <xf numFmtId="0" fontId="49" fillId="0" borderId="0" xfId="5" applyFont="1">
      <alignment vertical="center"/>
    </xf>
    <xf numFmtId="0" fontId="35" fillId="2" borderId="18" xfId="0" applyFont="1" applyFill="1" applyBorder="1" applyAlignment="1">
      <alignment horizontal="left" vertical="center" wrapText="1"/>
    </xf>
    <xf numFmtId="0" fontId="35" fillId="2" borderId="37" xfId="0" applyFont="1" applyFill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25" fillId="0" borderId="1" xfId="2" applyFont="1" applyBorder="1" applyAlignment="1">
      <alignment horizontal="left" vertical="center"/>
    </xf>
    <xf numFmtId="0" fontId="38" fillId="0" borderId="18" xfId="0" applyFont="1" applyBorder="1" applyAlignment="1">
      <alignment horizontal="left" vertical="center" wrapText="1"/>
    </xf>
    <xf numFmtId="0" fontId="38" fillId="0" borderId="37" xfId="0" applyFont="1" applyBorder="1" applyAlignment="1">
      <alignment horizontal="left" vertical="center" wrapText="1"/>
    </xf>
    <xf numFmtId="0" fontId="25" fillId="0" borderId="1" xfId="2" applyFont="1" applyBorder="1" applyAlignment="1">
      <alignment horizontal="left" vertical="center" wrapText="1"/>
    </xf>
    <xf numFmtId="0" fontId="35" fillId="0" borderId="18" xfId="0" applyFont="1" applyBorder="1" applyAlignment="1">
      <alignment horizontal="left" vertical="center" wrapText="1"/>
    </xf>
    <xf numFmtId="0" fontId="35" fillId="0" borderId="37" xfId="0" applyFont="1" applyBorder="1" applyAlignment="1">
      <alignment horizontal="left" vertical="center" wrapText="1"/>
    </xf>
    <xf numFmtId="0" fontId="35" fillId="2" borderId="41" xfId="0" applyFont="1" applyFill="1" applyBorder="1" applyAlignment="1">
      <alignment horizontal="left" vertical="center"/>
    </xf>
    <xf numFmtId="0" fontId="35" fillId="2" borderId="42" xfId="0" applyFont="1" applyFill="1" applyBorder="1" applyAlignment="1">
      <alignment horizontal="left" vertical="center"/>
    </xf>
    <xf numFmtId="0" fontId="25" fillId="0" borderId="0" xfId="2" applyFont="1" applyAlignment="1">
      <alignment horizontal="left" vertical="center"/>
    </xf>
    <xf numFmtId="0" fontId="25" fillId="0" borderId="43" xfId="2" applyFont="1" applyBorder="1" applyAlignment="1">
      <alignment horizontal="left" vertical="center"/>
    </xf>
    <xf numFmtId="0" fontId="35" fillId="2" borderId="37" xfId="0" applyFont="1" applyFill="1" applyBorder="1" applyAlignment="1">
      <alignment horizontal="left" vertical="center"/>
    </xf>
    <xf numFmtId="0" fontId="35" fillId="0" borderId="38" xfId="0" applyFont="1" applyBorder="1" applyAlignment="1">
      <alignment horizontal="left" vertical="center" wrapText="1"/>
    </xf>
    <xf numFmtId="0" fontId="35" fillId="0" borderId="39" xfId="0" applyFont="1" applyBorder="1" applyAlignment="1">
      <alignment horizontal="left" vertical="center"/>
    </xf>
    <xf numFmtId="0" fontId="36" fillId="0" borderId="18" xfId="0" applyFont="1" applyBorder="1" applyAlignment="1">
      <alignment horizontal="left" vertical="center" wrapText="1"/>
    </xf>
    <xf numFmtId="0" fontId="36" fillId="0" borderId="37" xfId="0" applyFont="1" applyBorder="1" applyAlignment="1">
      <alignment horizontal="left" vertical="center"/>
    </xf>
    <xf numFmtId="0" fontId="36" fillId="2" borderId="18" xfId="0" applyFont="1" applyFill="1" applyBorder="1" applyAlignment="1">
      <alignment horizontal="left" vertical="center" wrapText="1"/>
    </xf>
    <xf numFmtId="0" fontId="36" fillId="2" borderId="37" xfId="0" applyFont="1" applyFill="1" applyBorder="1" applyAlignment="1">
      <alignment horizontal="left" vertical="center"/>
    </xf>
    <xf numFmtId="0" fontId="35" fillId="0" borderId="41" xfId="0" applyFont="1" applyBorder="1" applyAlignment="1">
      <alignment horizontal="left" vertical="center" wrapText="1"/>
    </xf>
    <xf numFmtId="0" fontId="35" fillId="0" borderId="42" xfId="0" applyFont="1" applyBorder="1" applyAlignment="1">
      <alignment horizontal="left" vertical="center"/>
    </xf>
    <xf numFmtId="0" fontId="35" fillId="0" borderId="37" xfId="0" applyFont="1" applyBorder="1" applyAlignment="1">
      <alignment horizontal="left" vertical="center"/>
    </xf>
    <xf numFmtId="0" fontId="5" fillId="11" borderId="0" xfId="2" applyFont="1" applyFill="1" applyAlignment="1">
      <alignment horizontal="left" vertical="center"/>
    </xf>
    <xf numFmtId="0" fontId="5" fillId="12" borderId="36" xfId="2" applyFont="1" applyFill="1" applyBorder="1" applyAlignment="1">
      <alignment horizontal="center" vertical="center"/>
    </xf>
    <xf numFmtId="0" fontId="37" fillId="13" borderId="18" xfId="2" applyFont="1" applyFill="1" applyBorder="1" applyAlignment="1">
      <alignment horizontal="center" vertical="center" wrapText="1"/>
    </xf>
    <xf numFmtId="0" fontId="37" fillId="13" borderId="37" xfId="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8" borderId="26" xfId="0" applyFont="1" applyFill="1" applyBorder="1" applyAlignment="1">
      <alignment horizontal="left" vertical="center" wrapText="1"/>
    </xf>
    <xf numFmtId="0" fontId="0" fillId="8" borderId="27" xfId="0" applyFill="1" applyBorder="1" applyAlignment="1">
      <alignment horizontal="left" vertical="center"/>
    </xf>
    <xf numFmtId="0" fontId="0" fillId="8" borderId="12" xfId="0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8" borderId="17" xfId="0" applyFill="1" applyBorder="1" applyAlignment="1">
      <alignment horizontal="left" vertical="center"/>
    </xf>
    <xf numFmtId="0" fontId="0" fillId="8" borderId="20" xfId="0" applyFill="1" applyBorder="1" applyAlignment="1">
      <alignment horizontal="left" vertical="center"/>
    </xf>
    <xf numFmtId="0" fontId="0" fillId="8" borderId="18" xfId="0" applyFill="1" applyBorder="1" applyAlignment="1">
      <alignment horizontal="left" vertical="center"/>
    </xf>
    <xf numFmtId="0" fontId="0" fillId="8" borderId="21" xfId="0" applyFill="1" applyBorder="1" applyAlignment="1">
      <alignment horizontal="left" vertical="center"/>
    </xf>
    <xf numFmtId="0" fontId="0" fillId="8" borderId="19" xfId="0" applyFill="1" applyBorder="1" applyAlignment="1">
      <alignment horizontal="left" vertical="center"/>
    </xf>
    <xf numFmtId="0" fontId="0" fillId="8" borderId="22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8" borderId="28" xfId="0" applyFill="1" applyBorder="1" applyAlignment="1">
      <alignment horizontal="left" vertical="center" wrapText="1"/>
    </xf>
    <xf numFmtId="0" fontId="0" fillId="8" borderId="29" xfId="0" applyFill="1" applyBorder="1" applyAlignment="1">
      <alignment horizontal="left" vertical="center"/>
    </xf>
    <xf numFmtId="0" fontId="0" fillId="8" borderId="30" xfId="0" applyFill="1" applyBorder="1" applyAlignment="1">
      <alignment horizontal="left" vertical="center"/>
    </xf>
    <xf numFmtId="0" fontId="0" fillId="8" borderId="31" xfId="0" applyFill="1" applyBorder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0" fillId="8" borderId="32" xfId="0" applyFill="1" applyBorder="1" applyAlignment="1">
      <alignment horizontal="left" vertical="center"/>
    </xf>
    <xf numFmtId="0" fontId="0" fillId="8" borderId="33" xfId="0" applyFill="1" applyBorder="1" applyAlignment="1">
      <alignment horizontal="left" vertical="center"/>
    </xf>
    <xf numFmtId="0" fontId="0" fillId="8" borderId="34" xfId="0" applyFill="1" applyBorder="1" applyAlignment="1">
      <alignment horizontal="left" vertical="center"/>
    </xf>
    <xf numFmtId="0" fontId="0" fillId="8" borderId="35" xfId="0" applyFill="1" applyBorder="1" applyAlignment="1">
      <alignment horizontal="left" vertical="center"/>
    </xf>
    <xf numFmtId="0" fontId="0" fillId="10" borderId="28" xfId="0" applyFill="1" applyBorder="1" applyAlignment="1">
      <alignment horizontal="left" vertical="center" wrapText="1"/>
    </xf>
    <xf numFmtId="0" fontId="0" fillId="10" borderId="29" xfId="0" applyFill="1" applyBorder="1" applyAlignment="1">
      <alignment horizontal="left" vertical="center"/>
    </xf>
    <xf numFmtId="0" fontId="0" fillId="10" borderId="30" xfId="0" applyFill="1" applyBorder="1" applyAlignment="1">
      <alignment horizontal="left" vertical="center"/>
    </xf>
    <xf numFmtId="0" fontId="0" fillId="10" borderId="31" xfId="0" applyFill="1" applyBorder="1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0" fillId="10" borderId="32" xfId="0" applyFill="1" applyBorder="1" applyAlignment="1">
      <alignment horizontal="left" vertical="center"/>
    </xf>
    <xf numFmtId="0" fontId="0" fillId="10" borderId="33" xfId="0" applyFill="1" applyBorder="1" applyAlignment="1">
      <alignment horizontal="left" vertical="center"/>
    </xf>
    <xf numFmtId="0" fontId="0" fillId="10" borderId="34" xfId="0" applyFill="1" applyBorder="1" applyAlignment="1">
      <alignment horizontal="left" vertical="center"/>
    </xf>
    <xf numFmtId="0" fontId="0" fillId="10" borderId="35" xfId="0" applyFill="1" applyBorder="1" applyAlignment="1">
      <alignment horizontal="left" vertical="center"/>
    </xf>
    <xf numFmtId="0" fontId="49" fillId="0" borderId="0" xfId="5" applyFont="1" applyAlignment="1">
      <alignment horizontal="center" vertical="center"/>
    </xf>
    <xf numFmtId="0" fontId="54" fillId="0" borderId="51" xfId="5" applyFont="1" applyBorder="1">
      <alignment vertical="center"/>
    </xf>
    <xf numFmtId="0" fontId="54" fillId="0" borderId="82" xfId="5" applyFont="1" applyBorder="1">
      <alignment vertical="center"/>
    </xf>
    <xf numFmtId="0" fontId="49" fillId="0" borderId="73" xfId="5" applyFont="1" applyBorder="1" applyAlignment="1">
      <alignment horizontal="center" vertical="center"/>
    </xf>
    <xf numFmtId="0" fontId="49" fillId="0" borderId="83" xfId="5" applyFont="1" applyBorder="1" applyAlignment="1">
      <alignment horizontal="center" vertical="center"/>
    </xf>
    <xf numFmtId="0" fontId="49" fillId="0" borderId="81" xfId="5" applyFont="1" applyBorder="1" applyAlignment="1">
      <alignment horizontal="center" vertical="center"/>
    </xf>
    <xf numFmtId="0" fontId="49" fillId="0" borderId="78" xfId="5" applyFont="1" applyBorder="1" applyAlignment="1">
      <alignment horizontal="center" vertical="center"/>
    </xf>
    <xf numFmtId="0" fontId="49" fillId="0" borderId="76" xfId="5" applyFont="1" applyBorder="1" applyAlignment="1">
      <alignment horizontal="center" vertical="center"/>
    </xf>
    <xf numFmtId="0" fontId="49" fillId="0" borderId="62" xfId="5" applyFont="1" applyBorder="1" applyAlignment="1">
      <alignment horizontal="center" vertical="center"/>
    </xf>
    <xf numFmtId="0" fontId="49" fillId="0" borderId="57" xfId="5" applyFont="1" applyBorder="1" applyAlignment="1">
      <alignment horizontal="center" vertical="center" wrapText="1"/>
    </xf>
    <xf numFmtId="0" fontId="49" fillId="0" borderId="63" xfId="5" applyFont="1" applyBorder="1" applyAlignment="1">
      <alignment horizontal="center" vertical="center" wrapText="1"/>
    </xf>
    <xf numFmtId="0" fontId="55" fillId="0" borderId="0" xfId="5" applyFont="1" applyAlignment="1">
      <alignment horizontal="center" vertical="center"/>
    </xf>
    <xf numFmtId="0" fontId="42" fillId="0" borderId="0" xfId="4" applyFont="1" applyAlignment="1">
      <alignment horizontal="center" wrapText="1"/>
    </xf>
    <xf numFmtId="0" fontId="0" fillId="0" borderId="0" xfId="4" applyFont="1" applyAlignment="1">
      <alignment horizontal="center" wrapText="1"/>
    </xf>
    <xf numFmtId="0" fontId="48" fillId="0" borderId="45" xfId="4" applyFont="1" applyBorder="1" applyAlignment="1">
      <alignment horizontal="center" vertical="center" wrapText="1"/>
    </xf>
    <xf numFmtId="0" fontId="48" fillId="0" borderId="2" xfId="4" applyFont="1" applyBorder="1" applyAlignment="1">
      <alignment horizontal="center" vertical="center" wrapText="1"/>
    </xf>
    <xf numFmtId="0" fontId="48" fillId="0" borderId="46" xfId="4" applyFont="1" applyBorder="1" applyAlignment="1">
      <alignment horizontal="center" vertical="center" wrapText="1"/>
    </xf>
    <xf numFmtId="0" fontId="48" fillId="0" borderId="38" xfId="4" applyFont="1" applyBorder="1" applyAlignment="1">
      <alignment horizontal="center" vertical="center" wrapText="1"/>
    </xf>
    <xf numFmtId="0" fontId="48" fillId="0" borderId="36" xfId="4" applyFont="1" applyBorder="1" applyAlignment="1">
      <alignment horizontal="center" vertical="center" wrapText="1"/>
    </xf>
    <xf numFmtId="0" fontId="48" fillId="0" borderId="39" xfId="4" applyFont="1" applyBorder="1" applyAlignment="1">
      <alignment horizontal="center" vertical="center" wrapText="1"/>
    </xf>
    <xf numFmtId="0" fontId="47" fillId="0" borderId="18" xfId="4" applyFont="1" applyBorder="1" applyAlignment="1">
      <alignment horizontal="center" vertical="center" wrapText="1"/>
    </xf>
    <xf numFmtId="0" fontId="47" fillId="0" borderId="37" xfId="4" applyFont="1" applyBorder="1" applyAlignment="1">
      <alignment horizontal="center" vertical="center" wrapText="1"/>
    </xf>
    <xf numFmtId="0" fontId="51" fillId="0" borderId="51" xfId="5" applyFont="1" applyBorder="1" applyAlignment="1">
      <alignment horizontal="left" vertical="center"/>
    </xf>
    <xf numFmtId="0" fontId="49" fillId="0" borderId="55" xfId="5" applyFont="1" applyBorder="1" applyAlignment="1">
      <alignment horizontal="center" vertical="center"/>
    </xf>
    <xf numFmtId="0" fontId="49" fillId="0" borderId="59" xfId="5" applyFont="1" applyBorder="1" applyAlignment="1">
      <alignment horizontal="center" vertical="center"/>
    </xf>
    <xf numFmtId="0" fontId="49" fillId="0" borderId="56" xfId="5" applyFont="1" applyBorder="1" applyAlignment="1">
      <alignment horizontal="center" vertical="center"/>
    </xf>
    <xf numFmtId="0" fontId="49" fillId="0" borderId="58" xfId="5" applyFont="1" applyBorder="1" applyAlignment="1">
      <alignment horizontal="center" vertical="center"/>
    </xf>
    <xf numFmtId="0" fontId="49" fillId="0" borderId="60" xfId="5" applyFont="1" applyBorder="1" applyAlignment="1">
      <alignment horizontal="center" vertical="center"/>
    </xf>
    <xf numFmtId="180" fontId="49" fillId="0" borderId="14" xfId="5" applyNumberFormat="1" applyFont="1" applyBorder="1" applyAlignment="1">
      <alignment horizontal="center" vertical="center" wrapText="1"/>
    </xf>
    <xf numFmtId="180" fontId="49" fillId="0" borderId="15" xfId="5" applyNumberFormat="1" applyFont="1" applyBorder="1" applyAlignment="1">
      <alignment horizontal="center" vertical="center" wrapText="1"/>
    </xf>
    <xf numFmtId="180" fontId="49" fillId="0" borderId="62" xfId="5" applyNumberFormat="1" applyFont="1" applyBorder="1" applyAlignment="1">
      <alignment horizontal="center" vertical="center" wrapText="1"/>
    </xf>
    <xf numFmtId="0" fontId="49" fillId="0" borderId="1" xfId="5" applyFont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</cellXfs>
  <cellStyles count="6">
    <cellStyle name="常规 2" xfId="4" xr:uid="{95D47C95-E85F-4A7B-BDCC-4326C0E759FB}"/>
    <cellStyle name="표준" xfId="0" builtinId="0"/>
    <cellStyle name="표준 2" xfId="1" xr:uid="{A8BA12B8-DFA2-4CE7-96F2-7F26F491DD81}"/>
    <cellStyle name="표준 2 2" xfId="5" xr:uid="{FF687D3D-E1F3-4A3B-B3C5-4C0AAC924755}"/>
    <cellStyle name="표준 3" xfId="2" xr:uid="{E8538178-247D-4E22-A54D-A3E79CF95518}"/>
    <cellStyle name="하이퍼링크" xfId="3" builtinId="8"/>
  </cellStyles>
  <dxfs count="0"/>
  <tableStyles count="0" defaultTableStyle="TableStyleMedium2" defaultPivotStyle="PivotStyleLight16"/>
  <colors>
    <mruColors>
      <color rgb="FFF1D1CF"/>
      <color rgb="FFDF9A95"/>
      <color rgb="FFB43F36"/>
      <color rgb="FF220F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839568</xdr:colOff>
      <xdr:row>22</xdr:row>
      <xdr:rowOff>162790</xdr:rowOff>
    </xdr:from>
    <xdr:to>
      <xdr:col>7</xdr:col>
      <xdr:colOff>20418</xdr:colOff>
      <xdr:row>35</xdr:row>
      <xdr:rowOff>129461</xdr:rowOff>
    </xdr:to>
    <xdr:sp macro="" textlink="">
      <xdr:nvSpPr>
        <xdr:cNvPr id="2" name="화살표: 왼쪽으로 구부러짐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658605">
          <a:off x="6910168" y="5376140"/>
          <a:ext cx="857250" cy="3205171"/>
        </a:xfrm>
        <a:prstGeom prst="curvedLeftArrow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454025</xdr:colOff>
      <xdr:row>11</xdr:row>
      <xdr:rowOff>206375</xdr:rowOff>
    </xdr:from>
    <xdr:to>
      <xdr:col>2</xdr:col>
      <xdr:colOff>1235075</xdr:colOff>
      <xdr:row>13</xdr:row>
      <xdr:rowOff>6350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54025" y="2606675"/>
          <a:ext cx="1971675" cy="238125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MCO </a:t>
          </a:r>
          <a:r>
            <a:rPr lang="ko-KR" altLang="en-US" sz="1100"/>
            <a:t>샘플 제안가</a:t>
          </a:r>
        </a:p>
      </xdr:txBody>
    </xdr:sp>
    <xdr:clientData/>
  </xdr:twoCellAnchor>
  <xdr:twoCellAnchor>
    <xdr:from>
      <xdr:col>0</xdr:col>
      <xdr:colOff>454025</xdr:colOff>
      <xdr:row>21</xdr:row>
      <xdr:rowOff>285749</xdr:rowOff>
    </xdr:from>
    <xdr:to>
      <xdr:col>2</xdr:col>
      <xdr:colOff>1235075</xdr:colOff>
      <xdr:row>22</xdr:row>
      <xdr:rowOff>209549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54025" y="5353049"/>
          <a:ext cx="1971675" cy="276225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실비용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32707</xdr:colOff>
      <xdr:row>5</xdr:row>
      <xdr:rowOff>228464</xdr:rowOff>
    </xdr:from>
    <xdr:to>
      <xdr:col>2</xdr:col>
      <xdr:colOff>5561359</xdr:colOff>
      <xdr:row>9</xdr:row>
      <xdr:rowOff>254819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202" y="1771582"/>
          <a:ext cx="5528652" cy="176065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2</xdr:row>
          <xdr:rowOff>82550</xdr:rowOff>
        </xdr:from>
        <xdr:to>
          <xdr:col>5</xdr:col>
          <xdr:colOff>1060450</xdr:colOff>
          <xdr:row>3</xdr:row>
          <xdr:rowOff>323850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9</xdr:row>
          <xdr:rowOff>57150</xdr:rowOff>
        </xdr:from>
        <xdr:to>
          <xdr:col>5</xdr:col>
          <xdr:colOff>882650</xdr:colOff>
          <xdr:row>9</xdr:row>
          <xdr:rowOff>476250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139700</xdr:colOff>
          <xdr:row>1</xdr:row>
          <xdr:rowOff>69850</xdr:rowOff>
        </xdr:from>
        <xdr:to>
          <xdr:col>7</xdr:col>
          <xdr:colOff>1098550</xdr:colOff>
          <xdr:row>3</xdr:row>
          <xdr:rowOff>355600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1</xdr:row>
          <xdr:rowOff>88900</xdr:rowOff>
        </xdr:from>
        <xdr:to>
          <xdr:col>9</xdr:col>
          <xdr:colOff>342900</xdr:colOff>
          <xdr:row>3</xdr:row>
          <xdr:rowOff>342900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139699</xdr:colOff>
      <xdr:row>26</xdr:row>
      <xdr:rowOff>87779</xdr:rowOff>
    </xdr:from>
    <xdr:to>
      <xdr:col>7</xdr:col>
      <xdr:colOff>352573</xdr:colOff>
      <xdr:row>46</xdr:row>
      <xdr:rowOff>149411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99" y="4121897"/>
          <a:ext cx="10282106" cy="4394573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1</xdr:row>
          <xdr:rowOff>88900</xdr:rowOff>
        </xdr:from>
        <xdr:to>
          <xdr:col>11</xdr:col>
          <xdr:colOff>266700</xdr:colOff>
          <xdr:row>3</xdr:row>
          <xdr:rowOff>336550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4</xdr:col>
      <xdr:colOff>3161740</xdr:colOff>
      <xdr:row>27</xdr:row>
      <xdr:rowOff>16471</xdr:rowOff>
    </xdr:from>
    <xdr:to>
      <xdr:col>8</xdr:col>
      <xdr:colOff>239987</xdr:colOff>
      <xdr:row>31</xdr:row>
      <xdr:rowOff>17742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94090" y="4251921"/>
          <a:ext cx="3638358" cy="864871"/>
        </a:xfrm>
        <a:prstGeom prst="rect">
          <a:avLst/>
        </a:prstGeom>
      </xdr:spPr>
    </xdr:pic>
    <xdr:clientData/>
  </xdr:twoCellAnchor>
  <xdr:twoCellAnchor>
    <xdr:from>
      <xdr:col>6</xdr:col>
      <xdr:colOff>228600</xdr:colOff>
      <xdr:row>31</xdr:row>
      <xdr:rowOff>142875</xdr:rowOff>
    </xdr:from>
    <xdr:to>
      <xdr:col>12</xdr:col>
      <xdr:colOff>172244</xdr:colOff>
      <xdr:row>36</xdr:row>
      <xdr:rowOff>88527</xdr:rowOff>
    </xdr:to>
    <xdr:sp macro="" textlink="">
      <xdr:nvSpPr>
        <xdr:cNvPr id="5" name="TextBox 1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655300" y="5241925"/>
          <a:ext cx="4191794" cy="1025152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</xdr:spPr>
      <xdr:txBody>
        <a:bodyPr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b="1"/>
            <a:t>SPS carton label</a:t>
          </a:r>
        </a:p>
        <a:p>
          <a:endParaRPr lang="en-US" altLang="ko-KR" sz="1100" b="1"/>
        </a:p>
        <a:p>
          <a:endParaRPr lang="en-US" altLang="ko-KR" sz="1100" b="1"/>
        </a:p>
        <a:p>
          <a:r>
            <a:rPr lang="en-US" altLang="ko-KR" sz="1100" b="1"/>
            <a:t>(26/05/27)</a:t>
          </a:r>
          <a:r>
            <a:rPr lang="ko-KR" altLang="en-US" sz="1100" b="1"/>
            <a:t> </a:t>
          </a:r>
          <a:endParaRPr lang="en-US" altLang="ko-KR" sz="1100" b="1"/>
        </a:p>
        <a:p>
          <a:r>
            <a:rPr lang="en-US" altLang="ko-KR" sz="1100" b="1"/>
            <a:t>JAN</a:t>
          </a:r>
          <a:r>
            <a:rPr lang="en-US" altLang="ko-KR" sz="1100" b="1" baseline="0"/>
            <a:t> code </a:t>
          </a:r>
          <a:r>
            <a:rPr lang="ko-KR" altLang="en-US" sz="1100" b="1" baseline="0"/>
            <a:t>필요 </a:t>
          </a:r>
          <a:endParaRPr lang="en-US" altLang="ko-KR" sz="1100" b="1"/>
        </a:p>
      </xdr:txBody>
    </xdr:sp>
    <xdr:clientData/>
  </xdr:twoCellAnchor>
  <xdr:twoCellAnchor>
    <xdr:from>
      <xdr:col>6</xdr:col>
      <xdr:colOff>228600</xdr:colOff>
      <xdr:row>37</xdr:row>
      <xdr:rowOff>0</xdr:rowOff>
    </xdr:from>
    <xdr:to>
      <xdr:col>12</xdr:col>
      <xdr:colOff>172244</xdr:colOff>
      <xdr:row>39</xdr:row>
      <xdr:rowOff>170863</xdr:rowOff>
    </xdr:to>
    <xdr:sp macro="" textlink="">
      <xdr:nvSpPr>
        <xdr:cNvPr id="7" name="TextBox 19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648950" y="8010525"/>
          <a:ext cx="4182269" cy="609013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</xdr:spPr>
      <xdr:txBody>
        <a:bodyPr wrap="square" rtlCol="0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b="1"/>
            <a:t>(26/06/05)</a:t>
          </a:r>
          <a:r>
            <a:rPr lang="ko-KR" altLang="en-US" sz="1100" b="1"/>
            <a:t> </a:t>
          </a:r>
          <a:endParaRPr lang="en-US" altLang="ko-KR" sz="1100" b="1"/>
        </a:p>
        <a:p>
          <a:r>
            <a:rPr lang="en-US" altLang="ko-KR" sz="1100" b="1"/>
            <a:t>Manual folding instruction has</a:t>
          </a:r>
          <a:r>
            <a:rPr lang="en-US" altLang="ko-KR" sz="1100" b="1" baseline="0"/>
            <a:t> been updated. </a:t>
          </a:r>
        </a:p>
        <a:p>
          <a:r>
            <a:rPr lang="en-US" altLang="ko-KR" sz="1100" b="1" baseline="0"/>
            <a:t>Refer to manual tab.</a:t>
          </a:r>
          <a:endParaRPr lang="en-US" altLang="ko-KR" sz="11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6</xdr:row>
          <xdr:rowOff>57150</xdr:rowOff>
        </xdr:from>
        <xdr:to>
          <xdr:col>7</xdr:col>
          <xdr:colOff>1117600</xdr:colOff>
          <xdr:row>8</xdr:row>
          <xdr:rowOff>165100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7</xdr:col>
      <xdr:colOff>155015</xdr:colOff>
      <xdr:row>10</xdr:row>
      <xdr:rowOff>154409</xdr:rowOff>
    </xdr:from>
    <xdr:to>
      <xdr:col>9</xdr:col>
      <xdr:colOff>500529</xdr:colOff>
      <xdr:row>14</xdr:row>
      <xdr:rowOff>121453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17897" y="2515115"/>
          <a:ext cx="2340161" cy="975573"/>
        </a:xfrm>
        <a:prstGeom prst="rect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</xdr:pic>
    <xdr:clientData/>
  </xdr:twoCellAnchor>
  <xdr:twoCellAnchor editAs="oneCell">
    <xdr:from>
      <xdr:col>7</xdr:col>
      <xdr:colOff>1334994</xdr:colOff>
      <xdr:row>6</xdr:row>
      <xdr:rowOff>4857</xdr:rowOff>
    </xdr:from>
    <xdr:to>
      <xdr:col>16</xdr:col>
      <xdr:colOff>254000</xdr:colOff>
      <xdr:row>9</xdr:row>
      <xdr:rowOff>192128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97876" y="1357033"/>
          <a:ext cx="5515536" cy="9791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95806</xdr:rowOff>
    </xdr:from>
    <xdr:to>
      <xdr:col>15</xdr:col>
      <xdr:colOff>104775</xdr:colOff>
      <xdr:row>27</xdr:row>
      <xdr:rowOff>47975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753031"/>
          <a:ext cx="9845675" cy="5206794"/>
        </a:xfrm>
        <a:prstGeom prst="rect">
          <a:avLst/>
        </a:prstGeom>
        <a:ln w="19050">
          <a:solidFill>
            <a:srgbClr val="C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0</xdr:col>
      <xdr:colOff>1073150</xdr:colOff>
      <xdr:row>1</xdr:row>
      <xdr:rowOff>158750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9969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330200</xdr:colOff>
      <xdr:row>6</xdr:row>
      <xdr:rowOff>31750</xdr:rowOff>
    </xdr:from>
    <xdr:to>
      <xdr:col>0</xdr:col>
      <xdr:colOff>863600</xdr:colOff>
      <xdr:row>13</xdr:row>
      <xdr:rowOff>260350</xdr:rowOff>
    </xdr:to>
    <xdr:grpSp>
      <xdr:nvGrpSpPr>
        <xdr:cNvPr id="3" name="组合 2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>
          <a:grpSpLocks/>
        </xdr:cNvGrpSpPr>
      </xdr:nvGrpSpPr>
      <xdr:grpSpPr bwMode="auto">
        <a:xfrm>
          <a:off x="330200" y="1434523"/>
          <a:ext cx="533400" cy="3934691"/>
          <a:chOff x="492" y="1905"/>
          <a:chExt cx="851" cy="6196"/>
        </a:xfrm>
      </xdr:grpSpPr>
      <xdr:grpSp>
        <xdr:nvGrpSpPr>
          <xdr:cNvPr id="4" name="组合 19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GrpSpPr>
            <a:grpSpLocks/>
          </xdr:cNvGrpSpPr>
        </xdr:nvGrpSpPr>
        <xdr:grpSpPr bwMode="auto">
          <a:xfrm>
            <a:off x="536" y="1905"/>
            <a:ext cx="807" cy="5206"/>
            <a:chOff x="536" y="1905"/>
            <a:chExt cx="807" cy="5208"/>
          </a:xfrm>
        </xdr:grpSpPr>
        <xdr:grpSp>
          <xdr:nvGrpSpPr>
            <xdr:cNvPr id="6" name="组合 17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36" y="1905"/>
              <a:ext cx="807" cy="2990"/>
              <a:chOff x="536" y="1905"/>
              <a:chExt cx="807" cy="2990"/>
            </a:xfrm>
          </xdr:grpSpPr>
          <xdr:cxnSp macro="">
            <xdr:nvCxnSpPr>
              <xdr:cNvPr id="9" name="直接连接符 13">
                <a:extLst>
                  <a:ext uri="{FF2B5EF4-FFF2-40B4-BE49-F238E27FC236}">
                    <a16:creationId xmlns:a16="http://schemas.microsoft.com/office/drawing/2014/main" id="{00000000-0008-0000-0600-000009000000}"/>
                  </a:ext>
                </a:extLst>
              </xdr:cNvPr>
              <xdr:cNvCxnSpPr>
                <a:stCxn id="10" idx="2"/>
              </xdr:cNvCxnSpPr>
            </xdr:nvCxnSpPr>
            <xdr:spPr>
              <a:xfrm flipH="1">
                <a:off x="948" y="2336"/>
                <a:ext cx="30" cy="1963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0" name="矩形 14">
                <a:extLst>
                  <a:ext uri="{FF2B5EF4-FFF2-40B4-BE49-F238E27FC236}">
                    <a16:creationId xmlns:a16="http://schemas.microsoft.com/office/drawing/2014/main" id="{00000000-0008-0000-0600-00000A000000}"/>
                  </a:ext>
                </a:extLst>
              </xdr:cNvPr>
              <xdr:cNvSpPr/>
            </xdr:nvSpPr>
            <xdr:spPr>
              <a:xfrm>
                <a:off x="705" y="1905"/>
                <a:ext cx="557" cy="431"/>
              </a:xfrm>
              <a:prstGeom prst="rect">
                <a:avLst/>
              </a:pr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lumMod val="75000"/>
                </a:schemeClr>
              </a:lnRef>
              <a:fillRef idx="1">
                <a:schemeClr val="accent1"/>
              </a:fillRef>
              <a:effectRef idx="0">
                <a:srgbClr val="FFFFFF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/>
              <a:p>
                <a:endParaRPr lang="ko-KR" altLang="en-US"/>
              </a:p>
            </xdr:txBody>
          </xdr:sp>
          <xdr:sp macro="" textlink="">
            <xdr:nvSpPr>
              <xdr:cNvPr id="11" name="流程图: 决策 15">
                <a:extLst>
                  <a:ext uri="{FF2B5EF4-FFF2-40B4-BE49-F238E27FC236}">
                    <a16:creationId xmlns:a16="http://schemas.microsoft.com/office/drawing/2014/main" id="{00000000-0008-0000-0600-00000B000000}"/>
                  </a:ext>
                </a:extLst>
              </xdr:cNvPr>
              <xdr:cNvSpPr/>
            </xdr:nvSpPr>
            <xdr:spPr>
              <a:xfrm>
                <a:off x="533" y="4268"/>
                <a:ext cx="810" cy="631"/>
              </a:xfrm>
              <a:prstGeom prst="flowChartDecision">
                <a:avLst/>
              </a:prstGeom>
              <a:no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lumMod val="75000"/>
                </a:schemeClr>
              </a:lnRef>
              <a:fillRef idx="1">
                <a:schemeClr val="accent1"/>
              </a:fillRef>
              <a:effectRef idx="0">
                <a:srgbClr val="FFFFFF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/>
              <a:p>
                <a:endParaRPr lang="ko-KR" altLang="en-US"/>
              </a:p>
            </xdr:txBody>
          </xdr:sp>
        </xdr:grpSp>
        <xdr:sp macro="" textlink="">
          <xdr:nvSpPr>
            <xdr:cNvPr id="7" name="矩形 16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SpPr/>
          </xdr:nvSpPr>
          <xdr:spPr>
            <a:xfrm>
              <a:off x="705" y="6671"/>
              <a:ext cx="567" cy="441"/>
            </a:xfrm>
            <a:prstGeom prst="rect">
              <a:avLst/>
            </a:pr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lumMod val="75000"/>
              </a:schemeClr>
            </a:lnRef>
            <a:fillRef idx="1">
              <a:schemeClr val="accent1"/>
            </a:fillRef>
            <a:effectRef idx="0">
              <a:srgbClr val="FFFFFF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/>
            <a:p>
              <a:endParaRPr lang="ko-KR" altLang="en-US"/>
            </a:p>
          </xdr:txBody>
        </xdr:sp>
        <xdr:cxnSp macro="">
          <xdr:nvCxnSpPr>
            <xdr:cNvPr id="8" name="直接连接符 18">
              <a:extLst>
                <a:ext uri="{FF2B5EF4-FFF2-40B4-BE49-F238E27FC236}">
                  <a16:creationId xmlns:a16="http://schemas.microsoft.com/office/drawing/2014/main" id="{00000000-0008-0000-0600-000008000000}"/>
                </a:ext>
              </a:extLst>
            </xdr:cNvPr>
            <xdr:cNvCxnSpPr>
              <a:endCxn id="7" idx="0"/>
            </xdr:cNvCxnSpPr>
          </xdr:nvCxnSpPr>
          <xdr:spPr>
            <a:xfrm>
              <a:off x="948" y="4879"/>
              <a:ext cx="30" cy="1802"/>
            </a:xfrm>
            <a:prstGeom prst="line">
              <a:avLst/>
            </a:prstGeom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</xdr:grpSp>
      <xdr:cxnSp macro="">
        <xdr:nvCxnSpPr>
          <xdr:cNvPr id="5" name="肘形连接符 22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/>
        </xdr:nvCxnSpPr>
        <xdr:spPr>
          <a:xfrm rot="5400000">
            <a:off x="235" y="7367"/>
            <a:ext cx="991" cy="476"/>
          </a:xfrm>
          <a:prstGeom prst="bentConnector3">
            <a:avLst>
              <a:gd name="adj1" fmla="val 57085"/>
            </a:avLst>
          </a:prstGeom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1143263</xdr:colOff>
      <xdr:row>13</xdr:row>
      <xdr:rowOff>315595</xdr:rowOff>
    </xdr:from>
    <xdr:to>
      <xdr:col>0</xdr:col>
      <xdr:colOff>1504936</xdr:colOff>
      <xdr:row>13</xdr:row>
      <xdr:rowOff>578893</xdr:rowOff>
    </xdr:to>
    <xdr:sp macro="" textlink="">
      <xdr:nvSpPr>
        <xdr:cNvPr id="12" name="矩形 3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143263" y="5420995"/>
          <a:ext cx="361673" cy="26329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0</xdr:col>
      <xdr:colOff>1105535</xdr:colOff>
      <xdr:row>17</xdr:row>
      <xdr:rowOff>297593</xdr:rowOff>
    </xdr:from>
    <xdr:to>
      <xdr:col>0</xdr:col>
      <xdr:colOff>1539398</xdr:colOff>
      <xdr:row>17</xdr:row>
      <xdr:rowOff>787043</xdr:rowOff>
    </xdr:to>
    <xdr:sp macro="" textlink="">
      <xdr:nvSpPr>
        <xdr:cNvPr id="13" name="流程图: 决策 36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1105535" y="8743093"/>
          <a:ext cx="433863" cy="489450"/>
        </a:xfrm>
        <a:prstGeom prst="flowChartDecision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0</xdr:col>
      <xdr:colOff>627364</xdr:colOff>
      <xdr:row>17</xdr:row>
      <xdr:rowOff>539453</xdr:rowOff>
    </xdr:from>
    <xdr:to>
      <xdr:col>0</xdr:col>
      <xdr:colOff>1107290</xdr:colOff>
      <xdr:row>17</xdr:row>
      <xdr:rowOff>539453</xdr:rowOff>
    </xdr:to>
    <xdr:cxnSp macro="">
      <xdr:nvCxnSpPr>
        <xdr:cNvPr id="14" name="直接连接符 39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CxnSpPr>
          <a:stCxn id="41" idx="6"/>
          <a:endCxn id="13" idx="1"/>
        </xdr:cNvCxnSpPr>
      </xdr:nvCxnSpPr>
      <xdr:spPr>
        <a:xfrm flipV="1">
          <a:off x="627364" y="8984953"/>
          <a:ext cx="479926" cy="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1168177</xdr:colOff>
      <xdr:row>20</xdr:row>
      <xdr:rowOff>306070</xdr:rowOff>
    </xdr:from>
    <xdr:to>
      <xdr:col>0</xdr:col>
      <xdr:colOff>1642005</xdr:colOff>
      <xdr:row>20</xdr:row>
      <xdr:rowOff>811905</xdr:rowOff>
    </xdr:to>
    <xdr:sp macro="" textlink="">
      <xdr:nvSpPr>
        <xdr:cNvPr id="15" name="椭圆 46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1168177" y="11913870"/>
          <a:ext cx="473828" cy="5058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0</xdr:col>
      <xdr:colOff>1131795</xdr:colOff>
      <xdr:row>22</xdr:row>
      <xdr:rowOff>133874</xdr:rowOff>
    </xdr:from>
    <xdr:to>
      <xdr:col>0</xdr:col>
      <xdr:colOff>1651929</xdr:colOff>
      <xdr:row>22</xdr:row>
      <xdr:rowOff>634041</xdr:rowOff>
    </xdr:to>
    <xdr:sp macro="" textlink="">
      <xdr:nvSpPr>
        <xdr:cNvPr id="16" name="流程图: 决策 48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1131795" y="13621274"/>
          <a:ext cx="520134" cy="500167"/>
        </a:xfrm>
        <a:prstGeom prst="flowChartDecision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0</xdr:col>
      <xdr:colOff>158750</xdr:colOff>
      <xdr:row>13</xdr:row>
      <xdr:rowOff>304800</xdr:rowOff>
    </xdr:from>
    <xdr:to>
      <xdr:col>0</xdr:col>
      <xdr:colOff>1676400</xdr:colOff>
      <xdr:row>26</xdr:row>
      <xdr:rowOff>374650</xdr:rowOff>
    </xdr:to>
    <xdr:grpSp>
      <xdr:nvGrpSpPr>
        <xdr:cNvPr id="17" name="组合 4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pSpPr>
          <a:grpSpLocks/>
        </xdr:cNvGrpSpPr>
      </xdr:nvGrpSpPr>
      <xdr:grpSpPr bwMode="auto">
        <a:xfrm>
          <a:off x="158750" y="5413664"/>
          <a:ext cx="1517650" cy="11574895"/>
          <a:chOff x="212" y="7972"/>
          <a:chExt cx="2392" cy="18161"/>
        </a:xfrm>
      </xdr:grpSpPr>
      <xdr:grpSp>
        <xdr:nvGrpSpPr>
          <xdr:cNvPr id="18" name="组合 60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GrpSpPr>
            <a:grpSpLocks/>
          </xdr:cNvGrpSpPr>
        </xdr:nvGrpSpPr>
        <xdr:grpSpPr bwMode="auto">
          <a:xfrm>
            <a:off x="212" y="7972"/>
            <a:ext cx="2392" cy="15993"/>
            <a:chOff x="213" y="8102"/>
            <a:chExt cx="2390" cy="15992"/>
          </a:xfrm>
        </xdr:grpSpPr>
        <xdr:sp macro="" textlink="">
          <xdr:nvSpPr>
            <xdr:cNvPr id="21" name="矩形 50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SpPr/>
          </xdr:nvSpPr>
          <xdr:spPr>
            <a:xfrm>
              <a:off x="473" y="23639"/>
              <a:ext cx="410" cy="429"/>
            </a:xfrm>
            <a:prstGeom prst="rect">
              <a:avLst/>
            </a:pr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lumMod val="75000"/>
              </a:schemeClr>
            </a:lnRef>
            <a:fillRef idx="1">
              <a:schemeClr val="accent1"/>
            </a:fillRef>
            <a:effectRef idx="0">
              <a:srgbClr val="FFFFFF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/>
            <a:p>
              <a:endParaRPr lang="ko-KR" altLang="en-US"/>
            </a:p>
          </xdr:txBody>
        </xdr:sp>
        <xdr:sp macro="" textlink="">
          <xdr:nvSpPr>
            <xdr:cNvPr id="22" name="椭圆 51">
              <a:extLst>
                <a:ext uri="{FF2B5EF4-FFF2-40B4-BE49-F238E27FC236}">
                  <a16:creationId xmlns:a16="http://schemas.microsoft.com/office/drawing/2014/main" id="{00000000-0008-0000-0600-000016000000}"/>
                </a:ext>
              </a:extLst>
            </xdr:cNvPr>
            <xdr:cNvSpPr/>
          </xdr:nvSpPr>
          <xdr:spPr>
            <a:xfrm>
              <a:off x="1803" y="23589"/>
              <a:ext cx="730" cy="499"/>
            </a:xfrm>
            <a:prstGeom prst="ellipse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lumMod val="75000"/>
              </a:schemeClr>
            </a:lnRef>
            <a:fillRef idx="1">
              <a:schemeClr val="accent1"/>
            </a:fillRef>
            <a:effectRef idx="0">
              <a:srgbClr val="FFFFFF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/>
            <a:p>
              <a:endParaRPr lang="ko-KR" altLang="en-US"/>
            </a:p>
          </xdr:txBody>
        </xdr:sp>
        <xdr:grpSp>
          <xdr:nvGrpSpPr>
            <xdr:cNvPr id="23" name="组合 59">
              <a:extLst>
                <a:ext uri="{FF2B5EF4-FFF2-40B4-BE49-F238E27FC236}">
                  <a16:creationId xmlns:a16="http://schemas.microsoft.com/office/drawing/2014/main" id="{00000000-0008-0000-0600-00001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13" y="8102"/>
              <a:ext cx="2390" cy="11873"/>
              <a:chOff x="213" y="8103"/>
              <a:chExt cx="2390" cy="11873"/>
            </a:xfrm>
          </xdr:grpSpPr>
          <xdr:grpSp>
            <xdr:nvGrpSpPr>
              <xdr:cNvPr id="28" name="组合 40">
                <a:extLs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213" y="8103"/>
                <a:ext cx="2190" cy="5747"/>
                <a:chOff x="213" y="8104"/>
                <a:chExt cx="2190" cy="5746"/>
              </a:xfrm>
            </xdr:grpSpPr>
            <xdr:grpSp>
              <xdr:nvGrpSpPr>
                <xdr:cNvPr id="37" name="组合 30">
                  <a:extLst>
                    <a:ext uri="{FF2B5EF4-FFF2-40B4-BE49-F238E27FC236}">
                      <a16:creationId xmlns:a16="http://schemas.microsoft.com/office/drawing/2014/main" id="{00000000-0008-0000-0600-00002500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213" y="8104"/>
                  <a:ext cx="2190" cy="1853"/>
                  <a:chOff x="213" y="8106"/>
                  <a:chExt cx="2190" cy="1851"/>
                </a:xfrm>
              </xdr:grpSpPr>
              <xdr:sp macro="" textlink="">
                <xdr:nvSpPr>
                  <xdr:cNvPr id="44" name="椭圆 20">
                    <a:extLst>
                      <a:ext uri="{FF2B5EF4-FFF2-40B4-BE49-F238E27FC236}">
                        <a16:creationId xmlns:a16="http://schemas.microsoft.com/office/drawing/2014/main" id="{00000000-0008-0000-0600-00002C000000}"/>
                      </a:ext>
                    </a:extLst>
                  </xdr:cNvPr>
                  <xdr:cNvSpPr/>
                </xdr:nvSpPr>
                <xdr:spPr>
                  <a:xfrm>
                    <a:off x="213" y="8106"/>
                    <a:ext cx="700" cy="448"/>
                  </a:xfrm>
                  <a:prstGeom prst="ellipse">
                    <a:avLst/>
                  </a:prstGeom>
                  <a:noFill/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lumMod val="75000"/>
                    </a:schemeClr>
                  </a:lnRef>
                  <a:fillRef idx="1">
                    <a:schemeClr val="accent1"/>
                  </a:fillRef>
                  <a:effectRef idx="0">
                    <a:srgbClr val="FFFFFF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wrap="square" rtlCol="0" anchor="t"/>
                  <a:lstStyle/>
                  <a:p>
                    <a:endParaRPr lang="ko-KR" altLang="en-US"/>
                  </a:p>
                </xdr:txBody>
              </xdr:sp>
              <xdr:cxnSp macro="">
                <xdr:nvCxnSpPr>
                  <xdr:cNvPr id="45" name="直接连接符 24">
                    <a:extLst>
                      <a:ext uri="{FF2B5EF4-FFF2-40B4-BE49-F238E27FC236}">
                        <a16:creationId xmlns:a16="http://schemas.microsoft.com/office/drawing/2014/main" id="{00000000-0008-0000-0600-00002D000000}"/>
                      </a:ext>
                    </a:extLst>
                  </xdr:cNvPr>
                  <xdr:cNvCxnSpPr>
                    <a:stCxn id="44" idx="4"/>
                    <a:endCxn id="46" idx="0"/>
                  </xdr:cNvCxnSpPr>
                </xdr:nvCxnSpPr>
                <xdr:spPr>
                  <a:xfrm flipH="1">
                    <a:off x="563" y="8554"/>
                    <a:ext cx="10" cy="886"/>
                  </a:xfrm>
                  <a:prstGeom prst="line">
                    <a:avLst/>
                  </a:prstGeom>
                </xdr:spPr>
                <xdr:style>
                  <a:lnRef idx="2">
                    <a:schemeClr val="accent1"/>
                  </a:lnRef>
                  <a:fillRef idx="0">
                    <a:srgbClr val="FFFFFF"/>
                  </a:fillRef>
                  <a:effectRef idx="0">
                    <a:srgbClr val="FFFFFF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46" name="椭圆 26">
                    <a:extLst>
                      <a:ext uri="{FF2B5EF4-FFF2-40B4-BE49-F238E27FC236}">
                        <a16:creationId xmlns:a16="http://schemas.microsoft.com/office/drawing/2014/main" id="{00000000-0008-0000-0600-00002E000000}"/>
                      </a:ext>
                    </a:extLst>
                  </xdr:cNvPr>
                  <xdr:cNvSpPr/>
                </xdr:nvSpPr>
                <xdr:spPr>
                  <a:xfrm>
                    <a:off x="223" y="9441"/>
                    <a:ext cx="660" cy="478"/>
                  </a:xfrm>
                  <a:prstGeom prst="ellipse">
                    <a:avLst/>
                  </a:prstGeom>
                  <a:noFill/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lumMod val="75000"/>
                    </a:schemeClr>
                  </a:lnRef>
                  <a:fillRef idx="1">
                    <a:schemeClr val="accent1"/>
                  </a:fillRef>
                  <a:effectRef idx="0">
                    <a:srgbClr val="FFFFFF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wrap="square" rtlCol="0" anchor="t"/>
                  <a:lstStyle/>
                  <a:p>
                    <a:endParaRPr lang="ko-KR" altLang="en-US"/>
                  </a:p>
                </xdr:txBody>
              </xdr:sp>
              <xdr:sp macro="" textlink="">
                <xdr:nvSpPr>
                  <xdr:cNvPr id="47" name="流程图: 决策 27">
                    <a:extLst>
                      <a:ext uri="{FF2B5EF4-FFF2-40B4-BE49-F238E27FC236}">
                        <a16:creationId xmlns:a16="http://schemas.microsoft.com/office/drawing/2014/main" id="{00000000-0008-0000-0600-00002F000000}"/>
                      </a:ext>
                    </a:extLst>
                  </xdr:cNvPr>
                  <xdr:cNvSpPr/>
                </xdr:nvSpPr>
                <xdr:spPr>
                  <a:xfrm>
                    <a:off x="1743" y="9381"/>
                    <a:ext cx="660" cy="568"/>
                  </a:xfrm>
                  <a:prstGeom prst="flowChartDecision">
                    <a:avLst/>
                  </a:prstGeom>
                  <a:noFill/>
                  <a:ln>
                    <a:solidFill>
                      <a:schemeClr val="tx1"/>
                    </a:solidFill>
                  </a:ln>
                </xdr:spPr>
                <xdr:style>
                  <a:lnRef idx="2">
                    <a:schemeClr val="accent1">
                      <a:lumMod val="75000"/>
                    </a:schemeClr>
                  </a:lnRef>
                  <a:fillRef idx="1">
                    <a:schemeClr val="accent1"/>
                  </a:fillRef>
                  <a:effectRef idx="0">
                    <a:srgbClr val="FFFFFF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wrap="square" rtlCol="0" anchor="t"/>
                  <a:lstStyle/>
                  <a:p>
                    <a:endParaRPr lang="ko-KR" altLang="en-US"/>
                  </a:p>
                </xdr:txBody>
              </xdr:sp>
              <xdr:cxnSp macro="">
                <xdr:nvCxnSpPr>
                  <xdr:cNvPr id="48" name="直接连接符 28">
                    <a:extLst>
                      <a:ext uri="{FF2B5EF4-FFF2-40B4-BE49-F238E27FC236}">
                        <a16:creationId xmlns:a16="http://schemas.microsoft.com/office/drawing/2014/main" id="{00000000-0008-0000-0600-000030000000}"/>
                      </a:ext>
                    </a:extLst>
                  </xdr:cNvPr>
                  <xdr:cNvCxnSpPr>
                    <a:stCxn id="12" idx="2"/>
                    <a:endCxn id="47" idx="0"/>
                  </xdr:cNvCxnSpPr>
                </xdr:nvCxnSpPr>
                <xdr:spPr>
                  <a:xfrm>
                    <a:off x="2053" y="8415"/>
                    <a:ext cx="10" cy="966"/>
                  </a:xfrm>
                  <a:prstGeom prst="line">
                    <a:avLst/>
                  </a:prstGeom>
                </xdr:spPr>
                <xdr:style>
                  <a:lnRef idx="2">
                    <a:schemeClr val="accent1"/>
                  </a:lnRef>
                  <a:fillRef idx="0">
                    <a:srgbClr val="FFFFFF"/>
                  </a:fillRef>
                  <a:effectRef idx="0">
                    <a:srgbClr val="FFFFFF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49" name="直接连接符 29">
                    <a:extLst>
                      <a:ext uri="{FF2B5EF4-FFF2-40B4-BE49-F238E27FC236}">
                        <a16:creationId xmlns:a16="http://schemas.microsoft.com/office/drawing/2014/main" id="{00000000-0008-0000-0600-000031000000}"/>
                      </a:ext>
                    </a:extLst>
                  </xdr:cNvPr>
                  <xdr:cNvCxnSpPr>
                    <a:endCxn id="47" idx="1"/>
                  </xdr:cNvCxnSpPr>
                </xdr:nvCxnSpPr>
                <xdr:spPr>
                  <a:xfrm flipV="1">
                    <a:off x="883" y="9670"/>
                    <a:ext cx="860" cy="10"/>
                  </a:xfrm>
                  <a:prstGeom prst="line">
                    <a:avLst/>
                  </a:prstGeom>
                </xdr:spPr>
                <xdr:style>
                  <a:lnRef idx="2">
                    <a:schemeClr val="accent1"/>
                  </a:lnRef>
                  <a:fillRef idx="0">
                    <a:srgbClr val="FFFFFF"/>
                  </a:fillRef>
                  <a:effectRef idx="0">
                    <a:srgbClr val="FFFFFF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38" name="椭圆 32">
                  <a:extLst>
                    <a:ext uri="{FF2B5EF4-FFF2-40B4-BE49-F238E27FC236}">
                      <a16:creationId xmlns:a16="http://schemas.microsoft.com/office/drawing/2014/main" id="{00000000-0008-0000-0600-000026000000}"/>
                    </a:ext>
                  </a:extLst>
                </xdr:cNvPr>
                <xdr:cNvSpPr/>
              </xdr:nvSpPr>
              <xdr:spPr>
                <a:xfrm>
                  <a:off x="233" y="10876"/>
                  <a:ext cx="710" cy="459"/>
                </a:xfrm>
                <a:prstGeom prst="ellipse">
                  <a:avLst/>
                </a:prstGeom>
                <a:noFill/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lumMod val="75000"/>
                  </a:schemeClr>
                </a:lnRef>
                <a:fillRef idx="1">
                  <a:schemeClr val="accent1"/>
                </a:fillRef>
                <a:effectRef idx="0">
                  <a:srgbClr val="FFFFFF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/>
                <a:p>
                  <a:endParaRPr lang="ko-KR" altLang="en-US"/>
                </a:p>
              </xdr:txBody>
            </xdr:sp>
            <xdr:cxnSp macro="">
              <xdr:nvCxnSpPr>
                <xdr:cNvPr id="39" name="直接连接符 33">
                  <a:extLst>
                    <a:ext uri="{FF2B5EF4-FFF2-40B4-BE49-F238E27FC236}">
                      <a16:creationId xmlns:a16="http://schemas.microsoft.com/office/drawing/2014/main" id="{00000000-0008-0000-0600-000027000000}"/>
                    </a:ext>
                  </a:extLst>
                </xdr:cNvPr>
                <xdr:cNvCxnSpPr>
                  <a:stCxn id="46" idx="4"/>
                </xdr:cNvCxnSpPr>
              </xdr:nvCxnSpPr>
              <xdr:spPr>
                <a:xfrm>
                  <a:off x="563" y="9929"/>
                  <a:ext cx="20" cy="1007"/>
                </a:xfrm>
                <a:prstGeom prst="line">
                  <a:avLst/>
                </a:prstGeom>
              </xdr:spPr>
              <xdr:style>
                <a:lnRef idx="2">
                  <a:schemeClr val="accent1"/>
                </a:lnRef>
                <a:fillRef idx="0">
                  <a:srgbClr val="FFFFFF"/>
                </a:fillRef>
                <a:effectRef idx="0">
                  <a:srgbClr val="FFFFFF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40" name="椭圆 34">
                  <a:extLst>
                    <a:ext uri="{FF2B5EF4-FFF2-40B4-BE49-F238E27FC236}">
                      <a16:creationId xmlns:a16="http://schemas.microsoft.com/office/drawing/2014/main" id="{00000000-0008-0000-0600-000028000000}"/>
                    </a:ext>
                  </a:extLst>
                </xdr:cNvPr>
                <xdr:cNvSpPr/>
              </xdr:nvSpPr>
              <xdr:spPr>
                <a:xfrm>
                  <a:off x="263" y="12282"/>
                  <a:ext cx="700" cy="439"/>
                </a:xfrm>
                <a:prstGeom prst="ellipse">
                  <a:avLst/>
                </a:prstGeom>
                <a:noFill/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lumMod val="75000"/>
                  </a:schemeClr>
                </a:lnRef>
                <a:fillRef idx="1">
                  <a:schemeClr val="accent1"/>
                </a:fillRef>
                <a:effectRef idx="0">
                  <a:srgbClr val="FFFFFF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/>
                <a:p>
                  <a:endParaRPr lang="ko-KR" altLang="en-US"/>
                </a:p>
              </xdr:txBody>
            </xdr:sp>
            <xdr:sp macro="" textlink="">
              <xdr:nvSpPr>
                <xdr:cNvPr id="41" name="椭圆 35">
                  <a:extLst>
                    <a:ext uri="{FF2B5EF4-FFF2-40B4-BE49-F238E27FC236}">
                      <a16:creationId xmlns:a16="http://schemas.microsoft.com/office/drawing/2014/main" id="{00000000-0008-0000-0600-000029000000}"/>
                    </a:ext>
                  </a:extLst>
                </xdr:cNvPr>
                <xdr:cNvSpPr/>
              </xdr:nvSpPr>
              <xdr:spPr>
                <a:xfrm>
                  <a:off x="263" y="13388"/>
                  <a:ext cx="700" cy="469"/>
                </a:xfrm>
                <a:prstGeom prst="ellipse">
                  <a:avLst/>
                </a:prstGeom>
                <a:noFill/>
                <a:ln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lumMod val="75000"/>
                  </a:schemeClr>
                </a:lnRef>
                <a:fillRef idx="1">
                  <a:schemeClr val="accent1"/>
                </a:fillRef>
                <a:effectRef idx="0">
                  <a:srgbClr val="FFFFFF"/>
                </a:effectRef>
                <a:fontRef idx="minor">
                  <a:schemeClr val="lt1"/>
                </a:fontRef>
              </xdr:style>
              <xdr:txBody>
                <a:bodyPr vertOverflow="clip" horzOverflow="clip" wrap="square" rtlCol="0" anchor="t"/>
                <a:lstStyle/>
                <a:p>
                  <a:endParaRPr lang="ko-KR" altLang="en-US"/>
                </a:p>
              </xdr:txBody>
            </xdr:sp>
            <xdr:cxnSp macro="">
              <xdr:nvCxnSpPr>
                <xdr:cNvPr id="42" name="直接连接符 37">
                  <a:extLst>
                    <a:ext uri="{FF2B5EF4-FFF2-40B4-BE49-F238E27FC236}">
                      <a16:creationId xmlns:a16="http://schemas.microsoft.com/office/drawing/2014/main" id="{00000000-0008-0000-0600-00002A000000}"/>
                    </a:ext>
                  </a:extLst>
                </xdr:cNvPr>
                <xdr:cNvCxnSpPr>
                  <a:stCxn id="38" idx="4"/>
                  <a:endCxn id="40" idx="0"/>
                </xdr:cNvCxnSpPr>
              </xdr:nvCxnSpPr>
              <xdr:spPr>
                <a:xfrm>
                  <a:off x="583" y="11335"/>
                  <a:ext cx="10" cy="947"/>
                </a:xfrm>
                <a:prstGeom prst="line">
                  <a:avLst/>
                </a:prstGeom>
              </xdr:spPr>
              <xdr:style>
                <a:lnRef idx="2">
                  <a:schemeClr val="accent1"/>
                </a:lnRef>
                <a:fillRef idx="0">
                  <a:srgbClr val="FFFFFF"/>
                </a:fillRef>
                <a:effectRef idx="0">
                  <a:srgbClr val="FFFFFF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3" name="直接连接符 38">
                  <a:extLst>
                    <a:ext uri="{FF2B5EF4-FFF2-40B4-BE49-F238E27FC236}">
                      <a16:creationId xmlns:a16="http://schemas.microsoft.com/office/drawing/2014/main" id="{00000000-0008-0000-0600-00002B000000}"/>
                    </a:ext>
                  </a:extLst>
                </xdr:cNvPr>
                <xdr:cNvCxnSpPr>
                  <a:stCxn id="40" idx="4"/>
                  <a:endCxn id="41" idx="0"/>
                </xdr:cNvCxnSpPr>
              </xdr:nvCxnSpPr>
              <xdr:spPr>
                <a:xfrm>
                  <a:off x="613" y="12720"/>
                  <a:ext cx="0" cy="668"/>
                </a:xfrm>
                <a:prstGeom prst="line">
                  <a:avLst/>
                </a:prstGeom>
              </xdr:spPr>
              <xdr:style>
                <a:lnRef idx="2">
                  <a:schemeClr val="accent1"/>
                </a:lnRef>
                <a:fillRef idx="0">
                  <a:srgbClr val="FFFFFF"/>
                </a:fillRef>
                <a:effectRef idx="0">
                  <a:srgbClr val="FFFFFF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29" name="流程图: 决策 41">
                <a:extLst>
                  <a:ext uri="{FF2B5EF4-FFF2-40B4-BE49-F238E27FC236}">
                    <a16:creationId xmlns:a16="http://schemas.microsoft.com/office/drawing/2014/main" id="{00000000-0008-0000-0600-00001D000000}"/>
                  </a:ext>
                </a:extLst>
              </xdr:cNvPr>
              <xdr:cNvSpPr/>
            </xdr:nvSpPr>
            <xdr:spPr>
              <a:xfrm>
                <a:off x="1903" y="15273"/>
                <a:ext cx="700" cy="529"/>
              </a:xfrm>
              <a:prstGeom prst="flowChartDecision">
                <a:avLst/>
              </a:prstGeom>
              <a:no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lumMod val="75000"/>
                </a:schemeClr>
              </a:lnRef>
              <a:fillRef idx="1">
                <a:schemeClr val="accent1"/>
              </a:fillRef>
              <a:effectRef idx="0">
                <a:srgbClr val="FFFFFF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/>
              <a:p>
                <a:endParaRPr lang="ko-KR" altLang="en-US"/>
              </a:p>
            </xdr:txBody>
          </xdr:sp>
          <xdr:sp macro="" textlink="">
            <xdr:nvSpPr>
              <xdr:cNvPr id="30" name="椭圆 42">
                <a:extLst>
                  <a:ext uri="{FF2B5EF4-FFF2-40B4-BE49-F238E27FC236}">
                    <a16:creationId xmlns:a16="http://schemas.microsoft.com/office/drawing/2014/main" id="{00000000-0008-0000-0600-00001E000000}"/>
                  </a:ext>
                </a:extLst>
              </xdr:cNvPr>
              <xdr:cNvSpPr/>
            </xdr:nvSpPr>
            <xdr:spPr>
              <a:xfrm>
                <a:off x="283" y="15293"/>
                <a:ext cx="720" cy="499"/>
              </a:xfrm>
              <a:prstGeom prst="ellipse">
                <a:avLst/>
              </a:prstGeom>
              <a:no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lumMod val="75000"/>
                </a:schemeClr>
              </a:lnRef>
              <a:fillRef idx="1">
                <a:schemeClr val="accent1"/>
              </a:fillRef>
              <a:effectRef idx="0">
                <a:srgbClr val="FFFFFF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/>
              <a:p>
                <a:endParaRPr lang="ko-KR" altLang="en-US"/>
              </a:p>
            </xdr:txBody>
          </xdr:sp>
          <xdr:cxnSp macro="">
            <xdr:nvCxnSpPr>
              <xdr:cNvPr id="31" name="肘形连接符 43">
                <a:extLst>
                  <a:ext uri="{FF2B5EF4-FFF2-40B4-BE49-F238E27FC236}">
                    <a16:creationId xmlns:a16="http://schemas.microsoft.com/office/drawing/2014/main" id="{00000000-0008-0000-0600-00001F000000}"/>
                  </a:ext>
                </a:extLst>
              </xdr:cNvPr>
              <xdr:cNvCxnSpPr>
                <a:stCxn id="30" idx="0"/>
                <a:endCxn id="13" idx="2"/>
              </xdr:cNvCxnSpPr>
            </xdr:nvCxnSpPr>
            <xdr:spPr>
              <a:xfrm rot="5400000" flipH="1" flipV="1">
                <a:off x="640" y="13880"/>
                <a:ext cx="1416" cy="1410"/>
              </a:xfrm>
              <a:prstGeom prst="bentConnector3">
                <a:avLst>
                  <a:gd name="adj1" fmla="val 50000"/>
                </a:avLst>
              </a:prstGeom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cxnSp macro="">
            <xdr:nvCxnSpPr>
              <xdr:cNvPr id="32" name="直接连接符 44">
                <a:extLst>
                  <a:ext uri="{FF2B5EF4-FFF2-40B4-BE49-F238E27FC236}">
                    <a16:creationId xmlns:a16="http://schemas.microsoft.com/office/drawing/2014/main" id="{00000000-0008-0000-0600-000020000000}"/>
                  </a:ext>
                </a:extLst>
              </xdr:cNvPr>
              <xdr:cNvCxnSpPr>
                <a:stCxn id="30" idx="6"/>
                <a:endCxn id="29" idx="1"/>
              </xdr:cNvCxnSpPr>
            </xdr:nvCxnSpPr>
            <xdr:spPr>
              <a:xfrm flipV="1">
                <a:off x="1003" y="15532"/>
                <a:ext cx="900" cy="20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3" name="椭圆 45">
                <a:extLst>
                  <a:ext uri="{FF2B5EF4-FFF2-40B4-BE49-F238E27FC236}">
                    <a16:creationId xmlns:a16="http://schemas.microsoft.com/office/drawing/2014/main" id="{00000000-0008-0000-0600-000021000000}"/>
                  </a:ext>
                </a:extLst>
              </xdr:cNvPr>
              <xdr:cNvSpPr/>
            </xdr:nvSpPr>
            <xdr:spPr>
              <a:xfrm>
                <a:off x="1863" y="16659"/>
                <a:ext cx="730" cy="489"/>
              </a:xfrm>
              <a:prstGeom prst="ellipse">
                <a:avLst/>
              </a:prstGeom>
              <a:no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lumMod val="75000"/>
                </a:schemeClr>
              </a:lnRef>
              <a:fillRef idx="1">
                <a:schemeClr val="accent1"/>
              </a:fillRef>
              <a:effectRef idx="0">
                <a:srgbClr val="FFFFFF"/>
              </a:effectRef>
              <a:fontRef idx="minor">
                <a:schemeClr val="lt1"/>
              </a:fontRef>
            </xdr:style>
            <xdr:txBody>
              <a:bodyPr vertOverflow="clip" horzOverflow="clip" wrap="square" rtlCol="0" anchor="t"/>
              <a:lstStyle/>
              <a:p>
                <a:endParaRPr lang="ko-KR" altLang="en-US"/>
              </a:p>
            </xdr:txBody>
          </xdr:sp>
          <xdr:cxnSp macro="">
            <xdr:nvCxnSpPr>
              <xdr:cNvPr id="34" name="直接连接符 52">
                <a:extLst>
                  <a:ext uri="{FF2B5EF4-FFF2-40B4-BE49-F238E27FC236}">
                    <a16:creationId xmlns:a16="http://schemas.microsoft.com/office/drawing/2014/main" id="{00000000-0008-0000-0600-000022000000}"/>
                  </a:ext>
                </a:extLst>
              </xdr:cNvPr>
              <xdr:cNvCxnSpPr>
                <a:stCxn id="29" idx="2"/>
                <a:endCxn id="33" idx="0"/>
              </xdr:cNvCxnSpPr>
            </xdr:nvCxnSpPr>
            <xdr:spPr>
              <a:xfrm flipH="1">
                <a:off x="2233" y="15802"/>
                <a:ext cx="20" cy="858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cxnSp macro="">
            <xdr:nvCxnSpPr>
              <xdr:cNvPr id="35" name="直接连接符 53">
                <a:extLst>
                  <a:ext uri="{FF2B5EF4-FFF2-40B4-BE49-F238E27FC236}">
                    <a16:creationId xmlns:a16="http://schemas.microsoft.com/office/drawing/2014/main" id="{00000000-0008-0000-0600-000023000000}"/>
                  </a:ext>
                </a:extLst>
              </xdr:cNvPr>
              <xdr:cNvCxnSpPr>
                <a:stCxn id="33" idx="4"/>
                <a:endCxn id="15" idx="0"/>
              </xdr:cNvCxnSpPr>
            </xdr:nvCxnSpPr>
            <xdr:spPr>
              <a:xfrm>
                <a:off x="2233" y="17148"/>
                <a:ext cx="10" cy="1237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  <xdr:cxnSp macro="">
            <xdr:nvCxnSpPr>
              <xdr:cNvPr id="36" name="直接连接符 54">
                <a:extLst>
                  <a:ext uri="{FF2B5EF4-FFF2-40B4-BE49-F238E27FC236}">
                    <a16:creationId xmlns:a16="http://schemas.microsoft.com/office/drawing/2014/main" id="{00000000-0008-0000-0600-000024000000}"/>
                  </a:ext>
                </a:extLst>
              </xdr:cNvPr>
              <xdr:cNvCxnSpPr>
                <a:stCxn id="15" idx="4"/>
              </xdr:cNvCxnSpPr>
            </xdr:nvCxnSpPr>
            <xdr:spPr>
              <a:xfrm flipH="1">
                <a:off x="2233" y="18913"/>
                <a:ext cx="10" cy="1067"/>
              </a:xfrm>
              <a:prstGeom prst="line">
                <a:avLst/>
              </a:prstGeom>
            </xdr:spPr>
            <xdr:style>
              <a:lnRef idx="2">
                <a:schemeClr val="accent1"/>
              </a:lnRef>
              <a:fillRef idx="0">
                <a:srgbClr val="FFFFFF"/>
              </a:fillRef>
              <a:effectRef idx="0">
                <a:srgbClr val="FFFFFF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24" name="直接连接符 55">
              <a:extLst>
                <a:ext uri="{FF2B5EF4-FFF2-40B4-BE49-F238E27FC236}">
                  <a16:creationId xmlns:a16="http://schemas.microsoft.com/office/drawing/2014/main" id="{00000000-0008-0000-0600-000018000000}"/>
                </a:ext>
              </a:extLst>
            </xdr:cNvPr>
            <xdr:cNvCxnSpPr/>
          </xdr:nvCxnSpPr>
          <xdr:spPr>
            <a:xfrm flipH="1">
              <a:off x="2173" y="20508"/>
              <a:ext cx="0" cy="648"/>
            </a:xfrm>
            <a:prstGeom prst="line">
              <a:avLst/>
            </a:prstGeom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cxnSp macro="">
          <xdr:nvCxnSpPr>
            <xdr:cNvPr id="25" name="直接连接符 56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CxnSpPr>
              <a:stCxn id="16" idx="2"/>
              <a:endCxn id="54" idx="0"/>
            </xdr:cNvCxnSpPr>
          </xdr:nvCxnSpPr>
          <xdr:spPr>
            <a:xfrm flipH="1">
              <a:off x="2133" y="21754"/>
              <a:ext cx="30" cy="598"/>
            </a:xfrm>
            <a:prstGeom prst="line">
              <a:avLst/>
            </a:prstGeom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cxnSp macro="">
          <xdr:nvCxnSpPr>
            <xdr:cNvPr id="26" name="直接连接符 57">
              <a:extLst>
                <a:ext uri="{FF2B5EF4-FFF2-40B4-BE49-F238E27FC236}">
                  <a16:creationId xmlns:a16="http://schemas.microsoft.com/office/drawing/2014/main" id="{00000000-0008-0000-0600-00001A000000}"/>
                </a:ext>
              </a:extLst>
            </xdr:cNvPr>
            <xdr:cNvCxnSpPr>
              <a:stCxn id="54" idx="4"/>
              <a:endCxn id="22" idx="0"/>
            </xdr:cNvCxnSpPr>
          </xdr:nvCxnSpPr>
          <xdr:spPr>
            <a:xfrm>
              <a:off x="2143" y="22831"/>
              <a:ext cx="30" cy="758"/>
            </a:xfrm>
            <a:prstGeom prst="line">
              <a:avLst/>
            </a:prstGeom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  <xdr:cxnSp macro="">
          <xdr:nvCxnSpPr>
            <xdr:cNvPr id="27" name="直接连接符 58">
              <a:extLst>
                <a:ext uri="{FF2B5EF4-FFF2-40B4-BE49-F238E27FC236}">
                  <a16:creationId xmlns:a16="http://schemas.microsoft.com/office/drawing/2014/main" id="{00000000-0008-0000-0600-00001B000000}"/>
                </a:ext>
              </a:extLst>
            </xdr:cNvPr>
            <xdr:cNvCxnSpPr>
              <a:stCxn id="22" idx="2"/>
              <a:endCxn id="21" idx="3"/>
            </xdr:cNvCxnSpPr>
          </xdr:nvCxnSpPr>
          <xdr:spPr>
            <a:xfrm flipH="1">
              <a:off x="883" y="23839"/>
              <a:ext cx="920" cy="10"/>
            </a:xfrm>
            <a:prstGeom prst="line">
              <a:avLst/>
            </a:prstGeom>
          </xdr:spPr>
          <xdr:style>
            <a:lnRef idx="2">
              <a:schemeClr val="accent1"/>
            </a:lnRef>
            <a:fillRef idx="0">
              <a:srgbClr val="FFFFFF"/>
            </a:fillRef>
            <a:effectRef idx="0">
              <a:srgbClr val="FFFFFF"/>
            </a:effectRef>
            <a:fontRef idx="minor">
              <a:schemeClr val="tx1"/>
            </a:fontRef>
          </xdr:style>
        </xdr:cxnSp>
      </xdr:grpSp>
      <xdr:cxnSp macro="">
        <xdr:nvCxnSpPr>
          <xdr:cNvPr id="19" name="直接连接符 61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CxnSpPr>
            <a:endCxn id="21" idx="2"/>
          </xdr:cNvCxnSpPr>
        </xdr:nvCxnSpPr>
        <xdr:spPr>
          <a:xfrm flipH="1" flipV="1">
            <a:off x="682" y="23939"/>
            <a:ext cx="20" cy="1656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rgbClr val="FFFFFF"/>
          </a:fillRef>
          <a:effectRef idx="0">
            <a:srgbClr val="FFFFFF"/>
          </a:effectRef>
          <a:fontRef idx="minor">
            <a:schemeClr val="tx1"/>
          </a:fontRef>
        </xdr:style>
      </xdr:cxnSp>
      <xdr:sp macro="" textlink="">
        <xdr:nvSpPr>
          <xdr:cNvPr id="20" name="流程图: 决策 62"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/>
        </xdr:nvSpPr>
        <xdr:spPr>
          <a:xfrm>
            <a:off x="412" y="25555"/>
            <a:ext cx="590" cy="578"/>
          </a:xfrm>
          <a:prstGeom prst="flowChartDecision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lumMod val="75000"/>
            </a:schemeClr>
          </a:lnRef>
          <a:fillRef idx="1">
            <a:schemeClr val="accent1"/>
          </a:fillRef>
          <a:effectRef idx="0">
            <a:srgbClr val="FFFFFF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/>
          <a:p>
            <a:endParaRPr lang="ko-KR" altLang="en-US"/>
          </a:p>
        </xdr:txBody>
      </xdr:sp>
    </xdr:grpSp>
    <xdr:clientData/>
  </xdr:twoCellAnchor>
  <xdr:twoCellAnchor>
    <xdr:from>
      <xdr:col>4</xdr:col>
      <xdr:colOff>526</xdr:colOff>
      <xdr:row>27</xdr:row>
      <xdr:rowOff>214332</xdr:rowOff>
    </xdr:from>
    <xdr:to>
      <xdr:col>4</xdr:col>
      <xdr:colOff>509582</xdr:colOff>
      <xdr:row>28</xdr:row>
      <xdr:rowOff>5954</xdr:rowOff>
    </xdr:to>
    <xdr:sp macro="" textlink="">
      <xdr:nvSpPr>
        <xdr:cNvPr id="50" name="流程图: 决策 63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/>
      </xdr:nvSpPr>
      <xdr:spPr>
        <a:xfrm>
          <a:off x="6426726" y="17727632"/>
          <a:ext cx="509056" cy="248822"/>
        </a:xfrm>
        <a:prstGeom prst="flowChartDecision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2</xdr:col>
      <xdr:colOff>411856</xdr:colOff>
      <xdr:row>27</xdr:row>
      <xdr:rowOff>227704</xdr:rowOff>
    </xdr:from>
    <xdr:to>
      <xdr:col>3</xdr:col>
      <xdr:colOff>8534</xdr:colOff>
      <xdr:row>27</xdr:row>
      <xdr:rowOff>430556</xdr:rowOff>
    </xdr:to>
    <xdr:sp macro="" textlink="">
      <xdr:nvSpPr>
        <xdr:cNvPr id="51" name="椭圆 5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/>
      </xdr:nvSpPr>
      <xdr:spPr>
        <a:xfrm>
          <a:off x="4317106" y="17741004"/>
          <a:ext cx="206278" cy="20285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5</xdr:col>
      <xdr:colOff>245745</xdr:colOff>
      <xdr:row>27</xdr:row>
      <xdr:rowOff>317128</xdr:rowOff>
    </xdr:from>
    <xdr:to>
      <xdr:col>5</xdr:col>
      <xdr:colOff>477434</xdr:colOff>
      <xdr:row>28</xdr:row>
      <xdr:rowOff>212</xdr:rowOff>
    </xdr:to>
    <xdr:sp macro="" textlink="">
      <xdr:nvSpPr>
        <xdr:cNvPr id="52" name="矩形 14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/>
      </xdr:nvSpPr>
      <xdr:spPr>
        <a:xfrm>
          <a:off x="8830945" y="17830428"/>
          <a:ext cx="231689" cy="14028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0</xdr:col>
      <xdr:colOff>1161826</xdr:colOff>
      <xdr:row>21</xdr:row>
      <xdr:rowOff>288289</xdr:rowOff>
    </xdr:from>
    <xdr:to>
      <xdr:col>0</xdr:col>
      <xdr:colOff>1627537</xdr:colOff>
      <xdr:row>21</xdr:row>
      <xdr:rowOff>748692</xdr:rowOff>
    </xdr:to>
    <xdr:sp macro="" textlink="">
      <xdr:nvSpPr>
        <xdr:cNvPr id="53" name="椭圆 45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/>
      </xdr:nvSpPr>
      <xdr:spPr>
        <a:xfrm>
          <a:off x="1161826" y="12950189"/>
          <a:ext cx="465711" cy="46040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ko-KR" altLang="en-US"/>
        </a:p>
      </xdr:txBody>
    </xdr:sp>
    <xdr:clientData/>
  </xdr:twoCellAnchor>
  <xdr:twoCellAnchor>
    <xdr:from>
      <xdr:col>0</xdr:col>
      <xdr:colOff>1143000</xdr:colOff>
      <xdr:row>23</xdr:row>
      <xdr:rowOff>376069</xdr:rowOff>
    </xdr:from>
    <xdr:to>
      <xdr:col>0</xdr:col>
      <xdr:colOff>1615091</xdr:colOff>
      <xdr:row>24</xdr:row>
      <xdr:rowOff>4045</xdr:rowOff>
    </xdr:to>
    <xdr:sp macro="" textlink="">
      <xdr:nvSpPr>
        <xdr:cNvPr id="54" name="椭圆 45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/>
      </xdr:nvSpPr>
      <xdr:spPr>
        <a:xfrm>
          <a:off x="1143000" y="14498469"/>
          <a:ext cx="472091" cy="45347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ko-KR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Excel_Worksheet1.xlsx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.xlsx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4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7.emf"/><Relationship Id="rId5" Type="http://schemas.openxmlformats.org/officeDocument/2006/relationships/image" Target="../media/image4.emf"/><Relationship Id="rId10" Type="http://schemas.openxmlformats.org/officeDocument/2006/relationships/oleObject" Target="../embeddings/Microsoft_Excel_97-2003_Worksheet.xls"/><Relationship Id="rId4" Type="http://schemas.openxmlformats.org/officeDocument/2006/relationships/oleObject" Target="../embeddings/oleObject1.bin"/><Relationship Id="rId9" Type="http://schemas.openxmlformats.org/officeDocument/2006/relationships/image" Target="../media/image6.emf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97.gigafile.nu/0913-d6881644a1f3019c59c2f70254d380979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A22D-AA23-4488-86DF-A5466FB72DB0}">
  <dimension ref="B1:K36"/>
  <sheetViews>
    <sheetView zoomScale="70" zoomScaleNormal="70" workbookViewId="0">
      <selection activeCell="E12" sqref="E12"/>
    </sheetView>
  </sheetViews>
  <sheetFormatPr defaultColWidth="8.83203125" defaultRowHeight="17"/>
  <cols>
    <col min="1" max="1" width="6" style="1" customWidth="1"/>
    <col min="2" max="2" width="9.58203125" style="1" customWidth="1"/>
    <col min="3" max="3" width="25.83203125" style="1" customWidth="1"/>
    <col min="4" max="4" width="8.6640625" style="1" customWidth="1"/>
    <col min="5" max="5" width="14.6640625" style="1" customWidth="1"/>
    <col min="6" max="6" width="14.9140625" style="1" customWidth="1"/>
    <col min="7" max="7" width="22" style="1" customWidth="1"/>
    <col min="8" max="8" width="19.4140625" style="1" customWidth="1"/>
    <col min="9" max="9" width="12.9140625" style="1" customWidth="1"/>
    <col min="10" max="10" width="8.83203125" style="1" customWidth="1"/>
    <col min="11" max="16384" width="8.83203125" style="1"/>
  </cols>
  <sheetData>
    <row r="1" spans="2:11" ht="17.5" thickBot="1"/>
    <row r="2" spans="2:11" ht="34">
      <c r="B2" s="11" t="s">
        <v>10</v>
      </c>
      <c r="C2" s="12" t="s">
        <v>4</v>
      </c>
      <c r="D2" s="12" t="s">
        <v>5</v>
      </c>
      <c r="E2" s="13" t="s">
        <v>12</v>
      </c>
      <c r="F2" s="14" t="s">
        <v>6</v>
      </c>
      <c r="G2" s="12" t="s">
        <v>7</v>
      </c>
      <c r="H2" s="15" t="s">
        <v>8</v>
      </c>
    </row>
    <row r="3" spans="2:11">
      <c r="B3" s="16">
        <v>1</v>
      </c>
      <c r="C3" s="3" t="s">
        <v>0</v>
      </c>
      <c r="D3" s="2">
        <v>10</v>
      </c>
      <c r="E3" s="6">
        <v>22</v>
      </c>
      <c r="F3" s="4">
        <v>46171</v>
      </c>
      <c r="G3" s="2" t="s">
        <v>9</v>
      </c>
      <c r="H3" s="17" t="s">
        <v>11</v>
      </c>
    </row>
    <row r="4" spans="2:11">
      <c r="B4" s="16">
        <v>2</v>
      </c>
      <c r="C4" s="198" t="s">
        <v>1</v>
      </c>
      <c r="D4" s="67">
        <v>30</v>
      </c>
      <c r="E4" s="68">
        <v>32</v>
      </c>
      <c r="F4" s="69">
        <v>46189</v>
      </c>
      <c r="G4" s="67" t="s">
        <v>9</v>
      </c>
      <c r="H4" s="70" t="s">
        <v>11</v>
      </c>
    </row>
    <row r="5" spans="2:11">
      <c r="B5" s="16">
        <v>3</v>
      </c>
      <c r="C5" s="198"/>
      <c r="D5" s="2">
        <v>30</v>
      </c>
      <c r="E5" s="6">
        <v>32</v>
      </c>
      <c r="F5" s="4">
        <v>46213</v>
      </c>
      <c r="G5" s="2" t="s">
        <v>9</v>
      </c>
      <c r="H5" s="17" t="s">
        <v>11</v>
      </c>
    </row>
    <row r="6" spans="2:11">
      <c r="B6" s="16">
        <v>4</v>
      </c>
      <c r="C6" s="273" t="s">
        <v>2</v>
      </c>
      <c r="D6" s="67">
        <v>30</v>
      </c>
      <c r="E6" s="68">
        <v>32</v>
      </c>
      <c r="F6" s="69">
        <v>46185</v>
      </c>
      <c r="G6" s="67" t="s">
        <v>9</v>
      </c>
      <c r="H6" s="70" t="s">
        <v>11</v>
      </c>
    </row>
    <row r="7" spans="2:11">
      <c r="B7" s="16">
        <v>5</v>
      </c>
      <c r="C7" s="274"/>
      <c r="D7" s="2">
        <v>100</v>
      </c>
      <c r="E7" s="32" t="s">
        <v>117</v>
      </c>
      <c r="F7" s="4">
        <v>46198</v>
      </c>
      <c r="G7" s="2" t="s">
        <v>9</v>
      </c>
      <c r="H7" s="17" t="s">
        <v>11</v>
      </c>
    </row>
    <row r="8" spans="2:11">
      <c r="B8" s="16" t="s">
        <v>28</v>
      </c>
      <c r="C8" s="275"/>
      <c r="D8" s="2"/>
      <c r="E8" s="63">
        <v>70</v>
      </c>
      <c r="F8" s="64">
        <v>46227</v>
      </c>
      <c r="G8" s="65" t="s">
        <v>9</v>
      </c>
      <c r="H8" s="66" t="s">
        <v>11</v>
      </c>
    </row>
    <row r="9" spans="2:11">
      <c r="B9" s="16">
        <v>6</v>
      </c>
      <c r="C9" s="198" t="s">
        <v>3</v>
      </c>
      <c r="D9" s="67">
        <v>30</v>
      </c>
      <c r="E9" s="68" t="s">
        <v>134</v>
      </c>
      <c r="F9" s="69">
        <v>46185</v>
      </c>
      <c r="G9" s="67" t="s">
        <v>9</v>
      </c>
      <c r="H9" s="70" t="s">
        <v>11</v>
      </c>
    </row>
    <row r="10" spans="2:11" ht="17.5" thickBot="1">
      <c r="B10" s="18">
        <v>7</v>
      </c>
      <c r="C10" s="199"/>
      <c r="D10" s="19">
        <v>30</v>
      </c>
      <c r="E10" s="20">
        <v>32</v>
      </c>
      <c r="F10" s="21">
        <v>46202</v>
      </c>
      <c r="G10" s="19" t="s">
        <v>9</v>
      </c>
      <c r="H10" s="22" t="s">
        <v>11</v>
      </c>
    </row>
    <row r="13" spans="2:11" ht="20.5" customHeight="1" thickBot="1">
      <c r="F13" s="1">
        <v>1.28</v>
      </c>
    </row>
    <row r="14" spans="2:11" ht="34.5" thickBot="1">
      <c r="B14" s="2" t="s">
        <v>10</v>
      </c>
      <c r="C14" s="2" t="s">
        <v>4</v>
      </c>
      <c r="D14" s="5" t="s">
        <v>12</v>
      </c>
      <c r="E14" s="2" t="s">
        <v>15</v>
      </c>
      <c r="F14" s="10" t="s">
        <v>16</v>
      </c>
      <c r="G14" s="3" t="s">
        <v>13</v>
      </c>
      <c r="H14" s="2" t="s">
        <v>27</v>
      </c>
      <c r="J14" s="24" t="s">
        <v>22</v>
      </c>
      <c r="K14" s="25">
        <v>46161</v>
      </c>
    </row>
    <row r="15" spans="2:11">
      <c r="B15" s="2">
        <v>1</v>
      </c>
      <c r="C15" s="3" t="s">
        <v>0</v>
      </c>
      <c r="D15" s="6">
        <v>22</v>
      </c>
      <c r="E15" s="8">
        <v>800</v>
      </c>
      <c r="F15" s="9">
        <v>1500</v>
      </c>
      <c r="G15" s="7">
        <v>1500</v>
      </c>
      <c r="H15" s="31">
        <f t="shared" ref="H15:H21" si="0">G15*$K$18</f>
        <v>35055</v>
      </c>
      <c r="J15" s="26" t="s">
        <v>23</v>
      </c>
      <c r="K15" s="27">
        <v>220.46</v>
      </c>
    </row>
    <row r="16" spans="2:11">
      <c r="B16" s="2">
        <v>2</v>
      </c>
      <c r="C16" s="198" t="s">
        <v>1</v>
      </c>
      <c r="D16" s="6">
        <v>32</v>
      </c>
      <c r="E16" s="7">
        <v>80.849999999999994</v>
      </c>
      <c r="F16" s="9">
        <f>E16*$F$13*2</f>
        <v>206.976</v>
      </c>
      <c r="G16" s="7">
        <f>F16*D16</f>
        <v>6623.232</v>
      </c>
      <c r="H16" s="31">
        <f t="shared" si="0"/>
        <v>154784.93184</v>
      </c>
      <c r="I16" s="1" t="s">
        <v>17</v>
      </c>
      <c r="J16" s="28" t="s">
        <v>24</v>
      </c>
      <c r="K16" s="27">
        <v>6.8</v>
      </c>
    </row>
    <row r="17" spans="2:11">
      <c r="B17" s="2">
        <v>3</v>
      </c>
      <c r="C17" s="198"/>
      <c r="D17" s="6">
        <v>32</v>
      </c>
      <c r="E17" s="7">
        <v>80.849999999999994</v>
      </c>
      <c r="F17" s="9">
        <f>E17*F13*2</f>
        <v>206.976</v>
      </c>
      <c r="G17" s="7">
        <f t="shared" ref="G17:G21" si="1">F17*D17</f>
        <v>6623.232</v>
      </c>
      <c r="H17" s="31">
        <f t="shared" si="0"/>
        <v>154784.93184</v>
      </c>
      <c r="J17" s="28" t="s">
        <v>25</v>
      </c>
      <c r="K17" s="27">
        <v>158.97999999999999</v>
      </c>
    </row>
    <row r="18" spans="2:11" ht="17.5" thickBot="1">
      <c r="B18" s="2">
        <v>4</v>
      </c>
      <c r="C18" s="200" t="s">
        <v>2</v>
      </c>
      <c r="D18" s="6">
        <v>32</v>
      </c>
      <c r="E18" s="7">
        <v>80.959999999999994</v>
      </c>
      <c r="F18" s="9">
        <f>E18*$F$13*2</f>
        <v>207.2576</v>
      </c>
      <c r="G18" s="7">
        <f t="shared" si="1"/>
        <v>6632.2431999999999</v>
      </c>
      <c r="H18" s="31">
        <f t="shared" si="0"/>
        <v>154995.52358400001</v>
      </c>
      <c r="J18" s="29" t="s">
        <v>26</v>
      </c>
      <c r="K18" s="30">
        <v>23.37</v>
      </c>
    </row>
    <row r="19" spans="2:11">
      <c r="B19" s="2">
        <v>5</v>
      </c>
      <c r="C19" s="201"/>
      <c r="D19" s="32">
        <v>102</v>
      </c>
      <c r="E19" s="7">
        <v>80.959999999999994</v>
      </c>
      <c r="F19" s="9">
        <f t="shared" ref="F19:F21" si="2">E19*$F$13*2</f>
        <v>207.2576</v>
      </c>
      <c r="G19" s="7">
        <f t="shared" si="1"/>
        <v>21140.2752</v>
      </c>
      <c r="H19" s="31">
        <f t="shared" si="0"/>
        <v>494048.231424</v>
      </c>
    </row>
    <row r="20" spans="2:11">
      <c r="B20" s="2">
        <v>6</v>
      </c>
      <c r="C20" s="198" t="s">
        <v>3</v>
      </c>
      <c r="D20" s="6">
        <v>32</v>
      </c>
      <c r="E20" s="7">
        <v>50.94</v>
      </c>
      <c r="F20" s="9">
        <f t="shared" si="2"/>
        <v>130.40639999999999</v>
      </c>
      <c r="G20" s="7">
        <f t="shared" si="1"/>
        <v>4173.0047999999997</v>
      </c>
      <c r="H20" s="31">
        <f t="shared" si="0"/>
        <v>97523.122176000004</v>
      </c>
    </row>
    <row r="21" spans="2:11">
      <c r="B21" s="2">
        <v>7</v>
      </c>
      <c r="C21" s="198"/>
      <c r="D21" s="6">
        <v>32</v>
      </c>
      <c r="E21" s="7">
        <v>50.94</v>
      </c>
      <c r="F21" s="9">
        <f t="shared" si="2"/>
        <v>130.40639999999999</v>
      </c>
      <c r="G21" s="7">
        <f t="shared" si="1"/>
        <v>4173.0047999999997</v>
      </c>
      <c r="H21" s="31">
        <f t="shared" si="0"/>
        <v>97523.122176000004</v>
      </c>
    </row>
    <row r="22" spans="2:11" ht="27.5" customHeight="1">
      <c r="D22" s="203"/>
      <c r="E22" s="203"/>
      <c r="G22" s="23">
        <f>SUM(G15:G21)</f>
        <v>50864.992000000006</v>
      </c>
      <c r="H22" s="59">
        <f>SUM(H15:H21)</f>
        <v>1188714.86304</v>
      </c>
    </row>
    <row r="24" spans="2:11" ht="34">
      <c r="B24" s="2" t="s">
        <v>10</v>
      </c>
      <c r="C24" s="2" t="s">
        <v>4</v>
      </c>
      <c r="D24" s="5" t="s">
        <v>12</v>
      </c>
      <c r="E24" s="2" t="s">
        <v>15</v>
      </c>
      <c r="F24" s="3" t="s">
        <v>13</v>
      </c>
    </row>
    <row r="25" spans="2:11">
      <c r="B25" s="2">
        <v>1</v>
      </c>
      <c r="C25" s="3" t="s">
        <v>0</v>
      </c>
      <c r="D25" s="6">
        <v>22</v>
      </c>
      <c r="E25" s="8">
        <v>800</v>
      </c>
      <c r="F25" s="8">
        <v>800</v>
      </c>
    </row>
    <row r="26" spans="2:11">
      <c r="B26" s="2">
        <v>2</v>
      </c>
      <c r="C26" s="198" t="s">
        <v>1</v>
      </c>
      <c r="D26" s="6">
        <v>32</v>
      </c>
      <c r="E26" s="7">
        <v>80.849999999999994</v>
      </c>
      <c r="F26" s="7">
        <f>D26*E26</f>
        <v>2587.1999999999998</v>
      </c>
    </row>
    <row r="27" spans="2:11">
      <c r="B27" s="2">
        <v>3</v>
      </c>
      <c r="C27" s="198"/>
      <c r="D27" s="6">
        <v>32</v>
      </c>
      <c r="E27" s="7">
        <v>80.849999999999994</v>
      </c>
      <c r="F27" s="7">
        <f t="shared" ref="F27:F31" si="3">D27*E27</f>
        <v>2587.1999999999998</v>
      </c>
    </row>
    <row r="28" spans="2:11">
      <c r="B28" s="2">
        <v>4</v>
      </c>
      <c r="C28" s="200" t="s">
        <v>2</v>
      </c>
      <c r="D28" s="6">
        <v>32</v>
      </c>
      <c r="E28" s="7">
        <v>80.959999999999994</v>
      </c>
      <c r="F28" s="7">
        <f t="shared" si="3"/>
        <v>2590.7199999999998</v>
      </c>
    </row>
    <row r="29" spans="2:11">
      <c r="B29" s="2">
        <v>5</v>
      </c>
      <c r="C29" s="201"/>
      <c r="D29" s="32">
        <v>102</v>
      </c>
      <c r="E29" s="7">
        <v>80.959999999999994</v>
      </c>
      <c r="F29" s="7">
        <f t="shared" si="3"/>
        <v>8257.92</v>
      </c>
      <c r="H29" s="33">
        <f>G22-F36</f>
        <v>16921.792000000001</v>
      </c>
    </row>
    <row r="30" spans="2:11">
      <c r="B30" s="2">
        <v>6</v>
      </c>
      <c r="C30" s="198" t="s">
        <v>3</v>
      </c>
      <c r="D30" s="6">
        <v>32</v>
      </c>
      <c r="E30" s="7">
        <v>50.94</v>
      </c>
      <c r="F30" s="7">
        <f t="shared" si="3"/>
        <v>1630.08</v>
      </c>
    </row>
    <row r="31" spans="2:11">
      <c r="B31" s="2">
        <v>7</v>
      </c>
      <c r="C31" s="198"/>
      <c r="D31" s="6">
        <v>32</v>
      </c>
      <c r="E31" s="7">
        <v>50.94</v>
      </c>
      <c r="F31" s="7">
        <f t="shared" si="3"/>
        <v>1630.08</v>
      </c>
    </row>
    <row r="32" spans="2:11">
      <c r="B32" s="2"/>
      <c r="C32" s="3" t="s">
        <v>18</v>
      </c>
      <c r="D32" s="6">
        <v>1</v>
      </c>
      <c r="E32" s="7">
        <v>3000</v>
      </c>
      <c r="F32" s="7">
        <v>3000</v>
      </c>
    </row>
    <row r="33" spans="2:6">
      <c r="B33" s="2"/>
      <c r="C33" s="3" t="s">
        <v>19</v>
      </c>
      <c r="D33" s="6">
        <v>2</v>
      </c>
      <c r="E33" s="7">
        <v>330</v>
      </c>
      <c r="F33" s="7">
        <f>D33*E33</f>
        <v>660</v>
      </c>
    </row>
    <row r="34" spans="2:6">
      <c r="B34" s="2"/>
      <c r="C34" s="3" t="s">
        <v>20</v>
      </c>
      <c r="D34" s="6">
        <v>1</v>
      </c>
      <c r="E34" s="7">
        <v>3700</v>
      </c>
      <c r="F34" s="7">
        <f>D34*E34</f>
        <v>3700</v>
      </c>
    </row>
    <row r="35" spans="2:6">
      <c r="B35" s="2"/>
      <c r="C35" s="3" t="s">
        <v>21</v>
      </c>
      <c r="D35" s="6">
        <v>1</v>
      </c>
      <c r="E35" s="7">
        <v>6500</v>
      </c>
      <c r="F35" s="7">
        <f>D35*E35</f>
        <v>6500</v>
      </c>
    </row>
    <row r="36" spans="2:6">
      <c r="D36" s="202" t="s">
        <v>14</v>
      </c>
      <c r="E36" s="202"/>
      <c r="F36" s="23">
        <f>SUM(F25:F35)</f>
        <v>33943.200000000004</v>
      </c>
    </row>
  </sheetData>
  <mergeCells count="11">
    <mergeCell ref="C20:C21"/>
    <mergeCell ref="C26:C27"/>
    <mergeCell ref="C30:C31"/>
    <mergeCell ref="D36:E36"/>
    <mergeCell ref="D22:E22"/>
    <mergeCell ref="C28:C29"/>
    <mergeCell ref="C4:C5"/>
    <mergeCell ref="C9:C10"/>
    <mergeCell ref="C16:C17"/>
    <mergeCell ref="C18:C19"/>
    <mergeCell ref="C6:C8"/>
  </mergeCells>
  <phoneticPr fontId="3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A7F5-5CBB-40B6-A42C-E232E88D2FBB}">
  <sheetPr>
    <tabColor rgb="FFF1D1CF"/>
  </sheetPr>
  <dimension ref="A1:BJ99"/>
  <sheetViews>
    <sheetView tabSelected="1" zoomScaleNormal="100" workbookViewId="0">
      <pane ySplit="2" topLeftCell="A3" activePane="bottomLeft" state="frozen"/>
      <selection pane="bottomLeft" activeCell="C68" sqref="C68:D68"/>
    </sheetView>
  </sheetViews>
  <sheetFormatPr defaultRowHeight="17" outlineLevelCol="1"/>
  <cols>
    <col min="1" max="1" width="8.6640625" style="80"/>
    <col min="2" max="2" width="8.6640625" style="81"/>
    <col min="3" max="3" width="15.5" style="90" customWidth="1"/>
    <col min="4" max="4" width="20.75" style="90" customWidth="1"/>
    <col min="5" max="5" width="50.33203125" style="92" hidden="1" customWidth="1"/>
    <col min="6" max="6" width="5.08203125" style="106" customWidth="1"/>
    <col min="7" max="7" width="5.75" style="106" hidden="1" customWidth="1"/>
    <col min="8" max="30" width="4.25" style="105" customWidth="1"/>
    <col min="31" max="61" width="3.9140625" style="71" hidden="1" customWidth="1" outlineLevel="1"/>
    <col min="62" max="62" width="8.6640625" style="71" collapsed="1"/>
    <col min="63" max="16384" width="8.6640625" style="71"/>
  </cols>
  <sheetData>
    <row r="1" spans="1:61" ht="17" customHeight="1">
      <c r="H1" s="194" t="s">
        <v>118</v>
      </c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5" t="s">
        <v>119</v>
      </c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</row>
    <row r="2" spans="1:61" ht="20" customHeight="1">
      <c r="A2" s="93" t="s">
        <v>215</v>
      </c>
      <c r="B2" s="93" t="s">
        <v>216</v>
      </c>
      <c r="C2" s="196" t="s">
        <v>217</v>
      </c>
      <c r="D2" s="197"/>
      <c r="E2" s="93" t="s">
        <v>120</v>
      </c>
      <c r="F2" s="72"/>
      <c r="G2" s="72" t="s">
        <v>222</v>
      </c>
      <c r="H2" s="101">
        <v>46181</v>
      </c>
      <c r="I2" s="101">
        <v>46182</v>
      </c>
      <c r="J2" s="101">
        <v>46183</v>
      </c>
      <c r="K2" s="101">
        <v>46184</v>
      </c>
      <c r="L2" s="102">
        <v>46185</v>
      </c>
      <c r="M2" s="101">
        <v>46186</v>
      </c>
      <c r="N2" s="101">
        <v>46187</v>
      </c>
      <c r="O2" s="101">
        <v>46188</v>
      </c>
      <c r="P2" s="102">
        <v>46189</v>
      </c>
      <c r="Q2" s="101">
        <v>46190</v>
      </c>
      <c r="R2" s="101">
        <v>46191</v>
      </c>
      <c r="S2" s="101">
        <v>46192</v>
      </c>
      <c r="T2" s="101">
        <v>46193</v>
      </c>
      <c r="U2" s="101">
        <v>46194</v>
      </c>
      <c r="V2" s="101">
        <v>46195</v>
      </c>
      <c r="W2" s="101">
        <v>46196</v>
      </c>
      <c r="X2" s="101">
        <v>46197</v>
      </c>
      <c r="Y2" s="101">
        <v>46198</v>
      </c>
      <c r="Z2" s="101">
        <v>46199</v>
      </c>
      <c r="AA2" s="101">
        <v>46200</v>
      </c>
      <c r="AB2" s="101">
        <v>46201</v>
      </c>
      <c r="AC2" s="101">
        <v>46202</v>
      </c>
      <c r="AD2" s="101">
        <v>46203</v>
      </c>
      <c r="AE2" s="73">
        <v>46204</v>
      </c>
      <c r="AF2" s="73">
        <v>46205</v>
      </c>
      <c r="AG2" s="73">
        <v>46206</v>
      </c>
      <c r="AH2" s="73">
        <v>46207</v>
      </c>
      <c r="AI2" s="73">
        <v>46208</v>
      </c>
      <c r="AJ2" s="73">
        <v>46209</v>
      </c>
      <c r="AK2" s="73">
        <v>46210</v>
      </c>
      <c r="AL2" s="73">
        <v>46211</v>
      </c>
      <c r="AM2" s="73">
        <v>46212</v>
      </c>
      <c r="AN2" s="73">
        <v>46213</v>
      </c>
      <c r="AO2" s="73">
        <v>46214</v>
      </c>
      <c r="AP2" s="73">
        <v>46215</v>
      </c>
      <c r="AQ2" s="73">
        <v>46216</v>
      </c>
      <c r="AR2" s="73">
        <v>46217</v>
      </c>
      <c r="AS2" s="73">
        <v>46218</v>
      </c>
      <c r="AT2" s="73">
        <v>46219</v>
      </c>
      <c r="AU2" s="73">
        <v>46220</v>
      </c>
      <c r="AV2" s="73">
        <v>46221</v>
      </c>
      <c r="AW2" s="73">
        <v>46222</v>
      </c>
      <c r="AX2" s="73">
        <v>46223</v>
      </c>
      <c r="AY2" s="73">
        <v>46224</v>
      </c>
      <c r="AZ2" s="73">
        <v>46225</v>
      </c>
      <c r="BA2" s="73">
        <v>46226</v>
      </c>
      <c r="BB2" s="73">
        <v>46227</v>
      </c>
      <c r="BC2" s="73">
        <v>46228</v>
      </c>
      <c r="BD2" s="73">
        <v>46229</v>
      </c>
      <c r="BE2" s="73">
        <v>46230</v>
      </c>
      <c r="BF2" s="73">
        <v>46231</v>
      </c>
      <c r="BG2" s="73">
        <v>46232</v>
      </c>
      <c r="BH2" s="73">
        <v>46233</v>
      </c>
      <c r="BI2" s="73">
        <v>46234</v>
      </c>
    </row>
    <row r="3" spans="1:61" ht="32" customHeight="1">
      <c r="A3" s="87" t="s">
        <v>142</v>
      </c>
      <c r="B3" s="74" t="s">
        <v>121</v>
      </c>
      <c r="C3" s="178" t="s">
        <v>180</v>
      </c>
      <c r="D3" s="193"/>
      <c r="E3" s="75" t="s">
        <v>122</v>
      </c>
      <c r="F3" s="76"/>
      <c r="G3" s="76"/>
      <c r="H3" s="103"/>
      <c r="I3" s="103"/>
      <c r="J3" s="103"/>
      <c r="K3" s="103"/>
      <c r="L3" s="104"/>
      <c r="M3" s="103"/>
      <c r="N3" s="103"/>
      <c r="O3" s="103"/>
      <c r="P3" s="104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</row>
    <row r="4" spans="1:61" ht="34.5" customHeight="1">
      <c r="A4" s="87" t="s">
        <v>142</v>
      </c>
      <c r="B4" s="91" t="s">
        <v>204</v>
      </c>
      <c r="C4" s="171" t="s">
        <v>181</v>
      </c>
      <c r="D4" s="184"/>
      <c r="E4" s="79"/>
      <c r="F4" s="74" t="s">
        <v>346</v>
      </c>
      <c r="G4" s="74"/>
      <c r="H4" s="103"/>
      <c r="I4" s="107" t="s">
        <v>223</v>
      </c>
      <c r="J4" s="107" t="s">
        <v>223</v>
      </c>
      <c r="K4" s="107" t="s">
        <v>223</v>
      </c>
      <c r="L4" s="108" t="s">
        <v>223</v>
      </c>
      <c r="M4" s="103"/>
      <c r="N4" s="103"/>
      <c r="O4" s="103"/>
      <c r="P4" s="104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</row>
    <row r="5" spans="1:61" ht="28.5" customHeight="1">
      <c r="A5" s="87" t="s">
        <v>142</v>
      </c>
      <c r="B5" s="91" t="s">
        <v>204</v>
      </c>
      <c r="C5" s="171" t="s">
        <v>182</v>
      </c>
      <c r="D5" s="184"/>
      <c r="E5" s="79"/>
      <c r="F5" s="74" t="s">
        <v>346</v>
      </c>
      <c r="G5" s="74"/>
      <c r="H5" s="103"/>
      <c r="I5" s="107" t="s">
        <v>223</v>
      </c>
      <c r="J5" s="107" t="s">
        <v>223</v>
      </c>
      <c r="K5" s="107" t="s">
        <v>223</v>
      </c>
      <c r="L5" s="108" t="s">
        <v>223</v>
      </c>
      <c r="M5" s="103"/>
      <c r="N5" s="103"/>
      <c r="O5" s="103"/>
      <c r="P5" s="104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</row>
    <row r="6" spans="1:61" ht="28.5" customHeight="1">
      <c r="A6" s="87" t="s">
        <v>142</v>
      </c>
      <c r="B6" s="91" t="s">
        <v>204</v>
      </c>
      <c r="C6" s="171" t="s">
        <v>183</v>
      </c>
      <c r="D6" s="184"/>
      <c r="E6" s="79"/>
      <c r="F6" s="74"/>
      <c r="G6" s="74"/>
      <c r="H6" s="103"/>
      <c r="I6" s="103"/>
      <c r="J6" s="103"/>
      <c r="K6" s="103"/>
      <c r="L6" s="104"/>
      <c r="M6" s="103"/>
      <c r="N6" s="103"/>
      <c r="O6" s="103"/>
      <c r="P6" s="104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</row>
    <row r="7" spans="1:61" ht="28.5" customHeight="1">
      <c r="A7" s="87" t="s">
        <v>142</v>
      </c>
      <c r="B7" s="91" t="s">
        <v>204</v>
      </c>
      <c r="C7" s="178" t="s">
        <v>184</v>
      </c>
      <c r="D7" s="193"/>
      <c r="E7" s="79"/>
      <c r="F7" s="74"/>
      <c r="G7" s="74"/>
      <c r="H7" s="103"/>
      <c r="I7" s="103"/>
      <c r="J7" s="103"/>
      <c r="K7" s="103"/>
      <c r="L7" s="104"/>
      <c r="M7" s="103"/>
      <c r="N7" s="103"/>
      <c r="O7" s="103"/>
      <c r="P7" s="104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</row>
    <row r="8" spans="1:61" ht="28.5" customHeight="1">
      <c r="A8" s="87" t="s">
        <v>142</v>
      </c>
      <c r="B8" s="91" t="s">
        <v>204</v>
      </c>
      <c r="C8" s="171" t="s">
        <v>185</v>
      </c>
      <c r="D8" s="184"/>
      <c r="E8" s="79"/>
      <c r="F8" s="74" t="s">
        <v>346</v>
      </c>
      <c r="G8" s="74"/>
      <c r="H8" s="103"/>
      <c r="I8" s="107" t="s">
        <v>223</v>
      </c>
      <c r="J8" s="107" t="s">
        <v>223</v>
      </c>
      <c r="K8" s="107" t="s">
        <v>223</v>
      </c>
      <c r="L8" s="108" t="s">
        <v>223</v>
      </c>
      <c r="M8" s="103"/>
      <c r="N8" s="103"/>
      <c r="O8" s="103"/>
      <c r="P8" s="104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</row>
    <row r="9" spans="1:61" ht="28.5" customHeight="1">
      <c r="A9" s="87" t="s">
        <v>142</v>
      </c>
      <c r="B9" s="91" t="s">
        <v>204</v>
      </c>
      <c r="C9" s="171" t="s">
        <v>186</v>
      </c>
      <c r="D9" s="184"/>
      <c r="E9" s="79"/>
      <c r="F9" s="74" t="s">
        <v>346</v>
      </c>
      <c r="G9" s="74"/>
      <c r="H9" s="103"/>
      <c r="I9" s="107" t="s">
        <v>223</v>
      </c>
      <c r="J9" s="107" t="s">
        <v>223</v>
      </c>
      <c r="K9" s="107" t="s">
        <v>223</v>
      </c>
      <c r="L9" s="108" t="s">
        <v>223</v>
      </c>
      <c r="M9" s="103"/>
      <c r="N9" s="103"/>
      <c r="O9" s="103"/>
      <c r="P9" s="104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</row>
    <row r="10" spans="1:61" ht="28.5" customHeight="1">
      <c r="A10" s="87" t="s">
        <v>142</v>
      </c>
      <c r="B10" s="91" t="s">
        <v>204</v>
      </c>
      <c r="C10" s="178" t="s">
        <v>187</v>
      </c>
      <c r="D10" s="193"/>
      <c r="E10" s="79"/>
      <c r="F10" s="74"/>
      <c r="G10" s="74"/>
      <c r="H10" s="103"/>
      <c r="I10" s="103"/>
      <c r="J10" s="103"/>
      <c r="K10" s="103"/>
      <c r="L10" s="104"/>
      <c r="M10" s="103"/>
      <c r="N10" s="103"/>
      <c r="O10" s="103"/>
      <c r="P10" s="104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</row>
    <row r="11" spans="1:61" ht="28.5" customHeight="1">
      <c r="A11" s="87" t="s">
        <v>143</v>
      </c>
      <c r="B11" s="91" t="s">
        <v>204</v>
      </c>
      <c r="C11" s="178" t="s">
        <v>141</v>
      </c>
      <c r="D11" s="193"/>
      <c r="E11" s="79"/>
      <c r="F11" s="74"/>
      <c r="G11" s="74"/>
      <c r="H11" s="103"/>
      <c r="I11" s="103"/>
      <c r="J11" s="103"/>
      <c r="K11" s="103"/>
      <c r="L11" s="104"/>
      <c r="M11" s="103"/>
      <c r="N11" s="103"/>
      <c r="O11" s="103"/>
      <c r="P11" s="104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</row>
    <row r="12" spans="1:61" ht="28.5" customHeight="1">
      <c r="A12" s="87" t="s">
        <v>142</v>
      </c>
      <c r="B12" s="91" t="s">
        <v>204</v>
      </c>
      <c r="C12" s="171" t="s">
        <v>188</v>
      </c>
      <c r="D12" s="184"/>
      <c r="E12" s="75" t="s">
        <v>123</v>
      </c>
      <c r="F12" s="76"/>
      <c r="G12" s="76"/>
      <c r="H12" s="103"/>
      <c r="I12" s="103"/>
      <c r="J12" s="103"/>
      <c r="K12" s="103"/>
      <c r="L12" s="104"/>
      <c r="M12" s="103"/>
      <c r="N12" s="103"/>
      <c r="O12" s="103"/>
      <c r="P12" s="104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</row>
    <row r="13" spans="1:61" ht="28.5" customHeight="1">
      <c r="A13" s="87" t="s">
        <v>143</v>
      </c>
      <c r="B13" s="91" t="s">
        <v>204</v>
      </c>
      <c r="C13" s="171" t="s">
        <v>189</v>
      </c>
      <c r="D13" s="184"/>
      <c r="E13" s="79"/>
      <c r="F13" s="74"/>
      <c r="G13" s="74"/>
      <c r="H13" s="103"/>
      <c r="I13" s="103"/>
      <c r="J13" s="103"/>
      <c r="K13" s="103"/>
      <c r="L13" s="104"/>
      <c r="M13" s="103"/>
      <c r="N13" s="103"/>
      <c r="O13" s="103"/>
      <c r="P13" s="104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</row>
    <row r="14" spans="1:61" ht="41.5" customHeight="1">
      <c r="A14" s="87" t="s">
        <v>143</v>
      </c>
      <c r="B14" s="91" t="s">
        <v>204</v>
      </c>
      <c r="C14" s="171" t="s">
        <v>190</v>
      </c>
      <c r="D14" s="184"/>
      <c r="E14" s="79"/>
      <c r="F14" s="74"/>
      <c r="G14" s="74"/>
      <c r="H14" s="103"/>
      <c r="I14" s="103"/>
      <c r="J14" s="103"/>
      <c r="K14" s="103"/>
      <c r="L14" s="104"/>
      <c r="M14" s="103"/>
      <c r="N14" s="103"/>
      <c r="O14" s="103"/>
      <c r="P14" s="104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</row>
    <row r="15" spans="1:61" ht="32" customHeight="1">
      <c r="A15" s="87" t="s">
        <v>151</v>
      </c>
      <c r="B15" s="91" t="s">
        <v>204</v>
      </c>
      <c r="C15" s="171" t="s">
        <v>191</v>
      </c>
      <c r="D15" s="184"/>
      <c r="E15" s="79" t="s">
        <v>124</v>
      </c>
      <c r="F15" s="74"/>
      <c r="G15" s="74"/>
      <c r="H15" s="103"/>
      <c r="I15" s="103"/>
      <c r="J15" s="103"/>
      <c r="K15" s="103"/>
      <c r="L15" s="104"/>
      <c r="M15" s="103"/>
      <c r="N15" s="103"/>
      <c r="O15" s="103"/>
      <c r="P15" s="104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</row>
    <row r="16" spans="1:61" ht="28" customHeight="1">
      <c r="A16" s="89" t="s">
        <v>151</v>
      </c>
      <c r="B16" s="272" t="s">
        <v>204</v>
      </c>
      <c r="C16" s="171" t="s">
        <v>192</v>
      </c>
      <c r="D16" s="184"/>
      <c r="E16" s="79"/>
      <c r="F16" s="74"/>
      <c r="G16" s="74"/>
      <c r="H16" s="103"/>
      <c r="I16" s="103"/>
      <c r="J16" s="103"/>
      <c r="K16" s="103"/>
      <c r="L16" s="104"/>
      <c r="M16" s="103"/>
      <c r="N16" s="103"/>
      <c r="O16" s="103"/>
      <c r="P16" s="104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</row>
    <row r="17" spans="1:61" ht="28" customHeight="1">
      <c r="A17" s="87" t="s">
        <v>142</v>
      </c>
      <c r="B17" s="91" t="s">
        <v>204</v>
      </c>
      <c r="C17" s="178" t="s">
        <v>193</v>
      </c>
      <c r="D17" s="193"/>
      <c r="E17" s="79"/>
      <c r="F17" s="74" t="s">
        <v>346</v>
      </c>
      <c r="G17" s="74"/>
      <c r="H17" s="103"/>
      <c r="I17" s="107" t="s">
        <v>223</v>
      </c>
      <c r="J17" s="107" t="s">
        <v>223</v>
      </c>
      <c r="K17" s="107" t="s">
        <v>223</v>
      </c>
      <c r="L17" s="108" t="s">
        <v>223</v>
      </c>
      <c r="M17" s="103"/>
      <c r="N17" s="103"/>
      <c r="O17" s="103"/>
      <c r="P17" s="104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</row>
    <row r="18" spans="1:61" ht="28" customHeight="1">
      <c r="A18" s="87" t="s">
        <v>142</v>
      </c>
      <c r="B18" s="91" t="s">
        <v>204</v>
      </c>
      <c r="C18" s="171" t="s">
        <v>194</v>
      </c>
      <c r="D18" s="184"/>
      <c r="E18" s="79"/>
      <c r="F18" s="74" t="s">
        <v>346</v>
      </c>
      <c r="G18" s="74"/>
      <c r="H18" s="103"/>
      <c r="I18" s="107" t="s">
        <v>223</v>
      </c>
      <c r="J18" s="107" t="s">
        <v>223</v>
      </c>
      <c r="K18" s="107" t="s">
        <v>223</v>
      </c>
      <c r="L18" s="108" t="s">
        <v>223</v>
      </c>
      <c r="M18" s="103"/>
      <c r="N18" s="103"/>
      <c r="O18" s="103"/>
      <c r="P18" s="104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</row>
    <row r="19" spans="1:61" ht="28" customHeight="1">
      <c r="A19" s="89" t="s">
        <v>151</v>
      </c>
      <c r="B19" s="272" t="s">
        <v>204</v>
      </c>
      <c r="C19" s="171" t="s">
        <v>195</v>
      </c>
      <c r="D19" s="184"/>
      <c r="E19" s="79"/>
      <c r="F19" s="74"/>
      <c r="G19" s="74"/>
      <c r="H19" s="103"/>
      <c r="I19" s="103"/>
      <c r="J19" s="103"/>
      <c r="K19" s="103"/>
      <c r="L19" s="104"/>
      <c r="M19" s="103"/>
      <c r="N19" s="103"/>
      <c r="O19" s="103"/>
      <c r="P19" s="104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</row>
    <row r="20" spans="1:61" ht="32" customHeight="1">
      <c r="A20" s="88" t="s">
        <v>142</v>
      </c>
      <c r="B20" s="91" t="s">
        <v>204</v>
      </c>
      <c r="C20" s="189" t="s">
        <v>144</v>
      </c>
      <c r="D20" s="190"/>
      <c r="E20" s="75" t="s">
        <v>125</v>
      </c>
      <c r="F20" s="76"/>
      <c r="G20" s="76"/>
      <c r="H20" s="103"/>
      <c r="I20" s="103"/>
      <c r="J20" s="103"/>
      <c r="K20" s="103"/>
      <c r="L20" s="104"/>
      <c r="M20" s="103"/>
      <c r="N20" s="103"/>
      <c r="O20" s="103"/>
      <c r="P20" s="104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</row>
    <row r="21" spans="1:61" ht="32" customHeight="1">
      <c r="A21" s="88" t="s">
        <v>142</v>
      </c>
      <c r="B21" s="91" t="s">
        <v>204</v>
      </c>
      <c r="C21" s="189" t="s">
        <v>145</v>
      </c>
      <c r="D21" s="190"/>
      <c r="E21" s="79"/>
      <c r="F21" s="74"/>
      <c r="G21" s="74"/>
      <c r="H21" s="103"/>
      <c r="I21" s="103"/>
      <c r="J21" s="103"/>
      <c r="K21" s="103"/>
      <c r="L21" s="104"/>
      <c r="M21" s="103"/>
      <c r="N21" s="103"/>
      <c r="O21" s="103"/>
      <c r="P21" s="104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</row>
    <row r="22" spans="1:61" ht="17" customHeight="1">
      <c r="A22" s="88" t="s">
        <v>142</v>
      </c>
      <c r="B22" s="91" t="s">
        <v>204</v>
      </c>
      <c r="C22" s="189" t="s">
        <v>146</v>
      </c>
      <c r="D22" s="190"/>
      <c r="E22" s="79"/>
      <c r="F22" s="74"/>
      <c r="G22" s="74"/>
      <c r="H22" s="103"/>
      <c r="I22" s="103"/>
      <c r="J22" s="103"/>
      <c r="K22" s="103"/>
      <c r="L22" s="104"/>
      <c r="M22" s="103"/>
      <c r="N22" s="103"/>
      <c r="O22" s="103"/>
      <c r="P22" s="104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</row>
    <row r="23" spans="1:61" ht="29.5" customHeight="1">
      <c r="A23" s="88" t="s">
        <v>142</v>
      </c>
      <c r="B23" s="91" t="s">
        <v>204</v>
      </c>
      <c r="C23" s="187" t="s">
        <v>147</v>
      </c>
      <c r="D23" s="188"/>
      <c r="E23" s="79"/>
      <c r="F23" s="74"/>
      <c r="G23" s="74"/>
      <c r="H23" s="103"/>
      <c r="I23" s="103"/>
      <c r="J23" s="103"/>
      <c r="K23" s="103"/>
      <c r="L23" s="104"/>
      <c r="M23" s="103"/>
      <c r="N23" s="103"/>
      <c r="O23" s="103"/>
      <c r="P23" s="104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</row>
    <row r="24" spans="1:61" ht="32" customHeight="1">
      <c r="A24" s="88" t="s">
        <v>142</v>
      </c>
      <c r="B24" s="91" t="s">
        <v>204</v>
      </c>
      <c r="C24" s="187" t="s">
        <v>148</v>
      </c>
      <c r="D24" s="188"/>
      <c r="E24" s="75" t="s">
        <v>126</v>
      </c>
      <c r="F24" s="76"/>
      <c r="G24" s="76"/>
      <c r="H24" s="103"/>
      <c r="I24" s="103"/>
      <c r="J24" s="103"/>
      <c r="K24" s="103"/>
      <c r="L24" s="104"/>
      <c r="M24" s="103"/>
      <c r="N24" s="103"/>
      <c r="O24" s="103"/>
      <c r="P24" s="104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</row>
    <row r="25" spans="1:61" ht="33" customHeight="1">
      <c r="A25" s="88" t="s">
        <v>142</v>
      </c>
      <c r="B25" s="91" t="s">
        <v>204</v>
      </c>
      <c r="C25" s="187" t="s">
        <v>219</v>
      </c>
      <c r="D25" s="188"/>
      <c r="E25" s="79"/>
      <c r="F25" s="74"/>
      <c r="G25" s="74"/>
      <c r="H25" s="103"/>
      <c r="I25" s="103"/>
      <c r="J25" s="103"/>
      <c r="K25" s="103"/>
      <c r="L25" s="104"/>
      <c r="M25" s="103"/>
      <c r="N25" s="103"/>
      <c r="O25" s="103"/>
      <c r="P25" s="104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</row>
    <row r="26" spans="1:61" ht="33" customHeight="1">
      <c r="A26" s="88" t="s">
        <v>142</v>
      </c>
      <c r="B26" s="91" t="s">
        <v>204</v>
      </c>
      <c r="C26" s="187" t="s">
        <v>218</v>
      </c>
      <c r="D26" s="188"/>
      <c r="E26" s="79" t="s">
        <v>127</v>
      </c>
      <c r="F26" s="74"/>
      <c r="G26" s="74"/>
      <c r="H26" s="103"/>
      <c r="I26" s="103"/>
      <c r="J26" s="103"/>
      <c r="K26" s="103"/>
      <c r="L26" s="104"/>
      <c r="M26" s="103"/>
      <c r="N26" s="103"/>
      <c r="O26" s="103"/>
      <c r="P26" s="104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</row>
    <row r="27" spans="1:61" ht="32" customHeight="1">
      <c r="A27" s="87" t="s">
        <v>142</v>
      </c>
      <c r="B27" s="91" t="s">
        <v>204</v>
      </c>
      <c r="C27" s="178" t="s">
        <v>196</v>
      </c>
      <c r="D27" s="193"/>
      <c r="E27" s="79"/>
      <c r="F27" s="74"/>
      <c r="G27" s="74"/>
      <c r="H27" s="103"/>
      <c r="I27" s="103"/>
      <c r="J27" s="103"/>
      <c r="K27" s="103"/>
      <c r="L27" s="104"/>
      <c r="M27" s="103"/>
      <c r="N27" s="103"/>
      <c r="O27" s="103"/>
      <c r="P27" s="104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</row>
    <row r="28" spans="1:61" ht="32" customHeight="1">
      <c r="A28" s="87" t="s">
        <v>142</v>
      </c>
      <c r="B28" s="91" t="s">
        <v>204</v>
      </c>
      <c r="C28" s="178" t="s">
        <v>197</v>
      </c>
      <c r="D28" s="193"/>
      <c r="E28" s="79"/>
      <c r="F28" s="74"/>
      <c r="G28" s="74"/>
      <c r="H28" s="103"/>
      <c r="I28" s="103"/>
      <c r="J28" s="103"/>
      <c r="K28" s="103"/>
      <c r="L28" s="104"/>
      <c r="M28" s="103"/>
      <c r="N28" s="103"/>
      <c r="O28" s="103"/>
      <c r="P28" s="104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</row>
    <row r="29" spans="1:61" ht="32" customHeight="1">
      <c r="A29" s="87" t="s">
        <v>142</v>
      </c>
      <c r="B29" s="91" t="s">
        <v>204</v>
      </c>
      <c r="C29" s="178" t="s">
        <v>198</v>
      </c>
      <c r="D29" s="193"/>
      <c r="E29" s="79"/>
      <c r="F29" s="74"/>
      <c r="G29" s="74"/>
      <c r="H29" s="103"/>
      <c r="I29" s="103"/>
      <c r="J29" s="103"/>
      <c r="K29" s="103"/>
      <c r="L29" s="104"/>
      <c r="M29" s="103"/>
      <c r="N29" s="103"/>
      <c r="O29" s="103"/>
      <c r="P29" s="104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</row>
    <row r="30" spans="1:61" ht="32" customHeight="1">
      <c r="A30" s="87" t="s">
        <v>142</v>
      </c>
      <c r="B30" s="91" t="s">
        <v>204</v>
      </c>
      <c r="C30" s="178" t="s">
        <v>199</v>
      </c>
      <c r="D30" s="193"/>
      <c r="E30" s="79"/>
      <c r="F30" s="74"/>
      <c r="G30" s="74"/>
      <c r="H30" s="103"/>
      <c r="I30" s="103"/>
      <c r="J30" s="103"/>
      <c r="K30" s="103"/>
      <c r="L30" s="104"/>
      <c r="M30" s="103"/>
      <c r="N30" s="103"/>
      <c r="O30" s="103"/>
      <c r="P30" s="104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</row>
    <row r="31" spans="1:61" ht="32" customHeight="1">
      <c r="A31" s="87" t="s">
        <v>142</v>
      </c>
      <c r="B31" s="91" t="s">
        <v>204</v>
      </c>
      <c r="C31" s="178" t="s">
        <v>200</v>
      </c>
      <c r="D31" s="193"/>
      <c r="E31" s="79"/>
      <c r="F31" s="74"/>
      <c r="G31" s="74"/>
      <c r="H31" s="103"/>
      <c r="I31" s="103"/>
      <c r="J31" s="103"/>
      <c r="K31" s="103"/>
      <c r="L31" s="104"/>
      <c r="M31" s="103"/>
      <c r="N31" s="103"/>
      <c r="O31" s="103"/>
      <c r="P31" s="104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</row>
    <row r="32" spans="1:61" ht="33" customHeight="1" thickBot="1">
      <c r="A32" s="94" t="s">
        <v>142</v>
      </c>
      <c r="B32" s="94" t="s">
        <v>204</v>
      </c>
      <c r="C32" s="191" t="s">
        <v>201</v>
      </c>
      <c r="D32" s="192"/>
      <c r="E32" s="79"/>
      <c r="F32" s="74"/>
      <c r="G32" s="74"/>
      <c r="H32" s="103"/>
      <c r="I32" s="103"/>
      <c r="J32" s="103"/>
      <c r="K32" s="103"/>
      <c r="L32" s="104"/>
      <c r="M32" s="103"/>
      <c r="N32" s="103"/>
      <c r="O32" s="103"/>
      <c r="P32" s="104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</row>
    <row r="33" spans="1:61" ht="27" customHeight="1" thickTop="1">
      <c r="A33" s="97" t="s">
        <v>142</v>
      </c>
      <c r="B33" s="98" t="s">
        <v>202</v>
      </c>
      <c r="C33" s="185" t="s">
        <v>149</v>
      </c>
      <c r="D33" s="186"/>
      <c r="E33" s="79"/>
      <c r="F33" s="74"/>
      <c r="G33" s="74">
        <v>3</v>
      </c>
      <c r="H33" s="103"/>
      <c r="I33" s="107"/>
      <c r="J33" s="107"/>
      <c r="K33" s="107"/>
      <c r="L33" s="104"/>
      <c r="M33" s="103"/>
      <c r="N33" s="103"/>
      <c r="O33" s="103"/>
      <c r="P33" s="104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</row>
    <row r="34" spans="1:61" ht="27" customHeight="1">
      <c r="A34" s="87" t="s">
        <v>142</v>
      </c>
      <c r="B34" s="91" t="s">
        <v>203</v>
      </c>
      <c r="C34" s="171" t="s">
        <v>150</v>
      </c>
      <c r="D34" s="184"/>
      <c r="E34" s="79"/>
      <c r="F34" s="74" t="s">
        <v>346</v>
      </c>
      <c r="G34" s="74">
        <v>2</v>
      </c>
      <c r="H34" s="103"/>
      <c r="I34" s="107" t="s">
        <v>223</v>
      </c>
      <c r="J34" s="107" t="s">
        <v>223</v>
      </c>
      <c r="K34" s="103"/>
      <c r="L34" s="104"/>
      <c r="M34" s="103"/>
      <c r="N34" s="103"/>
      <c r="O34" s="103"/>
      <c r="P34" s="104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</row>
    <row r="35" spans="1:61" ht="27" customHeight="1">
      <c r="A35" s="87" t="s">
        <v>151</v>
      </c>
      <c r="B35" s="91" t="s">
        <v>203</v>
      </c>
      <c r="C35" s="171" t="s">
        <v>152</v>
      </c>
      <c r="D35" s="184"/>
      <c r="E35" s="79"/>
      <c r="F35" s="74"/>
      <c r="G35" s="74"/>
      <c r="H35" s="103"/>
      <c r="I35" s="103"/>
      <c r="J35" s="103"/>
      <c r="K35" s="103"/>
      <c r="L35" s="104"/>
      <c r="M35" s="103"/>
      <c r="N35" s="103"/>
      <c r="O35" s="103"/>
      <c r="P35" s="104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</row>
    <row r="36" spans="1:61" ht="27" customHeight="1">
      <c r="A36" s="87" t="s">
        <v>142</v>
      </c>
      <c r="B36" s="91" t="s">
        <v>203</v>
      </c>
      <c r="C36" s="171" t="s">
        <v>153</v>
      </c>
      <c r="D36" s="184"/>
      <c r="E36" s="79"/>
      <c r="F36" s="74" t="s">
        <v>346</v>
      </c>
      <c r="G36" s="74">
        <v>7</v>
      </c>
      <c r="H36" s="107" t="s">
        <v>223</v>
      </c>
      <c r="I36" s="107" t="s">
        <v>223</v>
      </c>
      <c r="J36" s="107" t="s">
        <v>223</v>
      </c>
      <c r="K36" s="107" t="s">
        <v>223</v>
      </c>
      <c r="L36" s="108" t="s">
        <v>223</v>
      </c>
      <c r="M36" s="103"/>
      <c r="N36" s="103"/>
      <c r="O36" s="103"/>
      <c r="P36" s="104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</row>
    <row r="37" spans="1:61" ht="27" customHeight="1">
      <c r="A37" s="87" t="s">
        <v>142</v>
      </c>
      <c r="B37" s="91" t="s">
        <v>203</v>
      </c>
      <c r="C37" s="171" t="s">
        <v>154</v>
      </c>
      <c r="D37" s="184"/>
      <c r="E37" s="79"/>
      <c r="F37" s="74" t="s">
        <v>346</v>
      </c>
      <c r="G37" s="74">
        <v>7</v>
      </c>
      <c r="H37" s="107" t="s">
        <v>223</v>
      </c>
      <c r="I37" s="107" t="s">
        <v>223</v>
      </c>
      <c r="J37" s="107" t="s">
        <v>223</v>
      </c>
      <c r="K37" s="107" t="s">
        <v>223</v>
      </c>
      <c r="L37" s="108" t="s">
        <v>223</v>
      </c>
      <c r="M37" s="103"/>
      <c r="N37" s="103"/>
      <c r="O37" s="103"/>
      <c r="P37" s="104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</row>
    <row r="38" spans="1:61" ht="27" customHeight="1">
      <c r="A38" s="87" t="s">
        <v>151</v>
      </c>
      <c r="B38" s="91" t="s">
        <v>203</v>
      </c>
      <c r="C38" s="171" t="s">
        <v>155</v>
      </c>
      <c r="D38" s="184"/>
      <c r="E38" s="79"/>
      <c r="F38" s="74"/>
      <c r="G38" s="74"/>
      <c r="H38" s="103"/>
      <c r="I38" s="103"/>
      <c r="J38" s="103"/>
      <c r="K38" s="103"/>
      <c r="L38" s="104"/>
      <c r="M38" s="103"/>
      <c r="N38" s="103"/>
      <c r="O38" s="103"/>
      <c r="P38" s="104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</row>
    <row r="39" spans="1:61" ht="27" customHeight="1">
      <c r="A39" s="87" t="s">
        <v>151</v>
      </c>
      <c r="B39" s="91" t="s">
        <v>203</v>
      </c>
      <c r="C39" s="171" t="s">
        <v>156</v>
      </c>
      <c r="D39" s="184"/>
      <c r="E39" s="79"/>
      <c r="F39" s="74"/>
      <c r="G39" s="74"/>
      <c r="H39" s="103"/>
      <c r="I39" s="103"/>
      <c r="J39" s="103"/>
      <c r="K39" s="103"/>
      <c r="L39" s="104"/>
      <c r="M39" s="103"/>
      <c r="N39" s="103"/>
      <c r="O39" s="103"/>
      <c r="P39" s="104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</row>
    <row r="40" spans="1:61" ht="27" customHeight="1">
      <c r="A40" s="87" t="s">
        <v>151</v>
      </c>
      <c r="B40" s="91" t="s">
        <v>203</v>
      </c>
      <c r="C40" s="171" t="s">
        <v>157</v>
      </c>
      <c r="D40" s="184"/>
      <c r="E40" s="79"/>
      <c r="F40" s="74"/>
      <c r="G40" s="74"/>
      <c r="H40" s="103"/>
      <c r="I40" s="103"/>
      <c r="J40" s="103"/>
      <c r="K40" s="103"/>
      <c r="L40" s="104"/>
      <c r="M40" s="103"/>
      <c r="N40" s="103"/>
      <c r="O40" s="103"/>
      <c r="P40" s="104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</row>
    <row r="41" spans="1:61" ht="27" customHeight="1">
      <c r="A41" s="87" t="s">
        <v>151</v>
      </c>
      <c r="B41" s="91" t="s">
        <v>203</v>
      </c>
      <c r="C41" s="171" t="s">
        <v>158</v>
      </c>
      <c r="D41" s="184"/>
      <c r="E41" s="79"/>
      <c r="F41" s="74"/>
      <c r="G41" s="74"/>
      <c r="H41" s="103"/>
      <c r="I41" s="103"/>
      <c r="J41" s="103"/>
      <c r="K41" s="103"/>
      <c r="L41" s="104"/>
      <c r="M41" s="103"/>
      <c r="N41" s="103"/>
      <c r="O41" s="103"/>
      <c r="P41" s="104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</row>
    <row r="42" spans="1:61" ht="27" customHeight="1">
      <c r="A42" s="87" t="s">
        <v>151</v>
      </c>
      <c r="B42" s="91" t="s">
        <v>203</v>
      </c>
      <c r="C42" s="171" t="s">
        <v>159</v>
      </c>
      <c r="D42" s="184"/>
      <c r="E42" s="79"/>
      <c r="F42" s="74"/>
      <c r="G42" s="74"/>
      <c r="H42" s="103"/>
      <c r="I42" s="103"/>
      <c r="J42" s="103"/>
      <c r="K42" s="103"/>
      <c r="L42" s="104"/>
      <c r="M42" s="103"/>
      <c r="N42" s="103"/>
      <c r="O42" s="103"/>
      <c r="P42" s="104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</row>
    <row r="43" spans="1:61" ht="27" customHeight="1">
      <c r="A43" s="87" t="s">
        <v>151</v>
      </c>
      <c r="B43" s="91" t="s">
        <v>203</v>
      </c>
      <c r="C43" s="171" t="s">
        <v>160</v>
      </c>
      <c r="D43" s="184"/>
      <c r="E43" s="79"/>
      <c r="F43" s="74"/>
      <c r="G43" s="74"/>
      <c r="H43" s="103"/>
      <c r="I43" s="103"/>
      <c r="J43" s="103"/>
      <c r="K43" s="103"/>
      <c r="L43" s="104"/>
      <c r="M43" s="103"/>
      <c r="N43" s="103"/>
      <c r="O43" s="103"/>
      <c r="P43" s="104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</row>
    <row r="44" spans="1:61" ht="27" customHeight="1">
      <c r="A44" s="87" t="s">
        <v>151</v>
      </c>
      <c r="B44" s="91" t="s">
        <v>203</v>
      </c>
      <c r="C44" s="171" t="s">
        <v>161</v>
      </c>
      <c r="D44" s="184"/>
      <c r="E44" s="79"/>
      <c r="F44" s="74" t="s">
        <v>346</v>
      </c>
      <c r="G44" s="74">
        <v>5</v>
      </c>
      <c r="H44" s="103"/>
      <c r="I44" s="107" t="s">
        <v>223</v>
      </c>
      <c r="J44" s="107" t="s">
        <v>223</v>
      </c>
      <c r="K44" s="107" t="s">
        <v>223</v>
      </c>
      <c r="L44" s="108" t="s">
        <v>223</v>
      </c>
      <c r="M44" s="103"/>
      <c r="N44" s="103"/>
      <c r="O44" s="103"/>
      <c r="P44" s="104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</row>
    <row r="45" spans="1:61" ht="39" customHeight="1">
      <c r="A45" s="87" t="s">
        <v>151</v>
      </c>
      <c r="B45" s="91" t="s">
        <v>203</v>
      </c>
      <c r="C45" s="171" t="s">
        <v>162</v>
      </c>
      <c r="D45" s="172"/>
      <c r="E45" s="79"/>
      <c r="F45" s="74"/>
      <c r="G45" s="74"/>
      <c r="H45" s="103"/>
      <c r="I45" s="103"/>
      <c r="J45" s="103"/>
      <c r="K45" s="103"/>
      <c r="L45" s="104"/>
      <c r="M45" s="103"/>
      <c r="N45" s="103"/>
      <c r="O45" s="103"/>
      <c r="P45" s="104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</row>
    <row r="46" spans="1:61" ht="39" customHeight="1">
      <c r="A46" s="87" t="s">
        <v>151</v>
      </c>
      <c r="B46" s="91" t="s">
        <v>203</v>
      </c>
      <c r="C46" s="171" t="s">
        <v>163</v>
      </c>
      <c r="D46" s="172"/>
      <c r="E46" s="79"/>
      <c r="F46" s="74"/>
      <c r="G46" s="74"/>
      <c r="H46" s="103"/>
      <c r="I46" s="103"/>
      <c r="J46" s="103"/>
      <c r="K46" s="103"/>
      <c r="L46" s="104"/>
      <c r="M46" s="103"/>
      <c r="N46" s="103"/>
      <c r="O46" s="103"/>
      <c r="P46" s="104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</row>
    <row r="47" spans="1:61" ht="39" customHeight="1">
      <c r="A47" s="87" t="s">
        <v>151</v>
      </c>
      <c r="B47" s="91" t="s">
        <v>203</v>
      </c>
      <c r="C47" s="171" t="s">
        <v>164</v>
      </c>
      <c r="D47" s="172"/>
      <c r="E47" s="79"/>
      <c r="F47" s="74"/>
      <c r="G47" s="74"/>
      <c r="H47" s="103"/>
      <c r="I47" s="103"/>
      <c r="J47" s="103"/>
      <c r="K47" s="103"/>
      <c r="L47" s="104"/>
      <c r="M47" s="103"/>
      <c r="N47" s="103"/>
      <c r="O47" s="103"/>
      <c r="P47" s="104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</row>
    <row r="48" spans="1:61" ht="29.5" customHeight="1">
      <c r="A48" s="89" t="s">
        <v>151</v>
      </c>
      <c r="B48" s="91" t="s">
        <v>203</v>
      </c>
      <c r="C48" s="171" t="s">
        <v>165</v>
      </c>
      <c r="D48" s="172"/>
      <c r="E48" s="79"/>
      <c r="F48" s="74"/>
      <c r="G48" s="74"/>
      <c r="H48" s="103"/>
      <c r="I48" s="103"/>
      <c r="J48" s="103"/>
      <c r="K48" s="103"/>
      <c r="L48" s="104"/>
      <c r="M48" s="103"/>
      <c r="N48" s="103"/>
      <c r="O48" s="103"/>
      <c r="P48" s="104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</row>
    <row r="49" spans="1:61" ht="29.5" customHeight="1">
      <c r="A49" s="89" t="s">
        <v>142</v>
      </c>
      <c r="B49" s="91" t="s">
        <v>203</v>
      </c>
      <c r="C49" s="171" t="s">
        <v>166</v>
      </c>
      <c r="D49" s="172"/>
      <c r="E49" s="79"/>
      <c r="F49" s="74"/>
      <c r="G49" s="74"/>
      <c r="H49" s="103"/>
      <c r="I49" s="103"/>
      <c r="J49" s="103"/>
      <c r="K49" s="103"/>
      <c r="L49" s="104"/>
      <c r="M49" s="103"/>
      <c r="N49" s="103"/>
      <c r="O49" s="103"/>
      <c r="P49" s="104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</row>
    <row r="50" spans="1:61" ht="29.5" customHeight="1">
      <c r="A50" s="89" t="s">
        <v>151</v>
      </c>
      <c r="B50" s="91" t="s">
        <v>203</v>
      </c>
      <c r="C50" s="171" t="s">
        <v>167</v>
      </c>
      <c r="D50" s="172"/>
      <c r="E50" s="79"/>
      <c r="F50" s="74"/>
      <c r="G50" s="74"/>
      <c r="H50" s="103"/>
      <c r="I50" s="103"/>
      <c r="J50" s="103"/>
      <c r="K50" s="103"/>
      <c r="L50" s="104"/>
      <c r="M50" s="103"/>
      <c r="N50" s="103"/>
      <c r="O50" s="103"/>
      <c r="P50" s="104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</row>
    <row r="51" spans="1:61" ht="29.5" customHeight="1">
      <c r="A51" s="89" t="s">
        <v>151</v>
      </c>
      <c r="B51" s="91" t="s">
        <v>203</v>
      </c>
      <c r="C51" s="171" t="s">
        <v>168</v>
      </c>
      <c r="D51" s="172"/>
      <c r="E51" s="79"/>
      <c r="F51" s="74"/>
      <c r="G51" s="74"/>
      <c r="H51" s="103"/>
      <c r="I51" s="103"/>
      <c r="J51" s="103"/>
      <c r="K51" s="103"/>
      <c r="L51" s="104"/>
      <c r="M51" s="103"/>
      <c r="N51" s="103"/>
      <c r="O51" s="103"/>
      <c r="P51" s="104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</row>
    <row r="52" spans="1:61" ht="32" customHeight="1">
      <c r="A52" s="89" t="s">
        <v>151</v>
      </c>
      <c r="B52" s="91" t="s">
        <v>203</v>
      </c>
      <c r="C52" s="171" t="s">
        <v>169</v>
      </c>
      <c r="D52" s="172"/>
      <c r="E52" s="79"/>
      <c r="F52" s="74"/>
      <c r="G52" s="74"/>
      <c r="H52" s="103"/>
      <c r="I52" s="103"/>
      <c r="J52" s="103"/>
      <c r="K52" s="103"/>
      <c r="L52" s="104"/>
      <c r="M52" s="103"/>
      <c r="N52" s="103"/>
      <c r="O52" s="103"/>
      <c r="P52" s="104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</row>
    <row r="53" spans="1:61" ht="26" customHeight="1">
      <c r="A53" s="89" t="s">
        <v>151</v>
      </c>
      <c r="B53" s="91" t="s">
        <v>203</v>
      </c>
      <c r="C53" s="171" t="s">
        <v>170</v>
      </c>
      <c r="D53" s="172"/>
      <c r="E53" s="79"/>
      <c r="F53" s="74"/>
      <c r="G53" s="74"/>
      <c r="H53" s="103"/>
      <c r="I53" s="103"/>
      <c r="J53" s="103"/>
      <c r="K53" s="103"/>
      <c r="L53" s="104"/>
      <c r="M53" s="103"/>
      <c r="N53" s="103"/>
      <c r="O53" s="103"/>
      <c r="P53" s="104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</row>
    <row r="54" spans="1:61" ht="27" customHeight="1">
      <c r="A54" s="89" t="s">
        <v>151</v>
      </c>
      <c r="B54" s="91" t="s">
        <v>203</v>
      </c>
      <c r="C54" s="171" t="s">
        <v>171</v>
      </c>
      <c r="D54" s="172"/>
      <c r="E54" s="79"/>
      <c r="F54" s="74"/>
      <c r="G54" s="74"/>
      <c r="H54" s="103"/>
      <c r="I54" s="103"/>
      <c r="J54" s="103"/>
      <c r="K54" s="103"/>
      <c r="L54" s="104"/>
      <c r="M54" s="103"/>
      <c r="N54" s="103"/>
      <c r="O54" s="103"/>
      <c r="P54" s="104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</row>
    <row r="55" spans="1:61" ht="27" customHeight="1">
      <c r="A55" s="89" t="s">
        <v>151</v>
      </c>
      <c r="B55" s="91" t="s">
        <v>203</v>
      </c>
      <c r="C55" s="171" t="s">
        <v>172</v>
      </c>
      <c r="D55" s="172"/>
      <c r="E55" s="79" t="s">
        <v>130</v>
      </c>
      <c r="F55" s="74"/>
      <c r="G55" s="74"/>
      <c r="H55" s="103"/>
      <c r="I55" s="103"/>
      <c r="J55" s="103"/>
      <c r="K55" s="103"/>
      <c r="L55" s="104"/>
      <c r="M55" s="103"/>
      <c r="N55" s="103"/>
      <c r="O55" s="103"/>
      <c r="P55" s="104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</row>
    <row r="56" spans="1:61" ht="27" customHeight="1">
      <c r="A56" s="89" t="s">
        <v>151</v>
      </c>
      <c r="B56" s="91" t="s">
        <v>203</v>
      </c>
      <c r="C56" s="171" t="s">
        <v>173</v>
      </c>
      <c r="D56" s="172"/>
      <c r="E56" s="79"/>
      <c r="F56" s="74"/>
      <c r="G56" s="74"/>
      <c r="H56" s="103"/>
      <c r="I56" s="103"/>
      <c r="J56" s="103"/>
      <c r="K56" s="103"/>
      <c r="L56" s="104"/>
      <c r="M56" s="103"/>
      <c r="N56" s="103"/>
      <c r="O56" s="103"/>
      <c r="P56" s="104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</row>
    <row r="57" spans="1:61" ht="27" customHeight="1">
      <c r="A57" s="87" t="s">
        <v>151</v>
      </c>
      <c r="B57" s="91" t="s">
        <v>203</v>
      </c>
      <c r="C57" s="178" t="s">
        <v>174</v>
      </c>
      <c r="D57" s="179"/>
      <c r="E57" s="79"/>
      <c r="F57" s="74"/>
      <c r="G57" s="74"/>
      <c r="H57" s="103"/>
      <c r="I57" s="103"/>
      <c r="J57" s="103"/>
      <c r="K57" s="103"/>
      <c r="L57" s="104"/>
      <c r="M57" s="103"/>
      <c r="N57" s="103"/>
      <c r="O57" s="103"/>
      <c r="P57" s="104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</row>
    <row r="58" spans="1:61" ht="27" customHeight="1">
      <c r="A58" s="89" t="s">
        <v>151</v>
      </c>
      <c r="B58" s="91" t="s">
        <v>203</v>
      </c>
      <c r="C58" s="171" t="s">
        <v>175</v>
      </c>
      <c r="D58" s="172"/>
      <c r="E58" s="79"/>
      <c r="F58" s="74"/>
      <c r="G58" s="74"/>
      <c r="H58" s="103"/>
      <c r="I58" s="103"/>
      <c r="J58" s="103"/>
      <c r="K58" s="103"/>
      <c r="L58" s="104"/>
      <c r="M58" s="103"/>
      <c r="N58" s="103"/>
      <c r="O58" s="103"/>
      <c r="P58" s="104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</row>
    <row r="59" spans="1:61" ht="27" customHeight="1">
      <c r="A59" s="89" t="s">
        <v>151</v>
      </c>
      <c r="B59" s="91" t="s">
        <v>203</v>
      </c>
      <c r="C59" s="171" t="s">
        <v>176</v>
      </c>
      <c r="D59" s="172"/>
      <c r="E59" s="79"/>
      <c r="F59" s="74"/>
      <c r="G59" s="74"/>
      <c r="H59" s="103"/>
      <c r="I59" s="103"/>
      <c r="J59" s="103"/>
      <c r="K59" s="103"/>
      <c r="L59" s="104"/>
      <c r="M59" s="103"/>
      <c r="N59" s="103"/>
      <c r="O59" s="103"/>
      <c r="P59" s="104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</row>
    <row r="60" spans="1:61" ht="27" customHeight="1">
      <c r="A60" s="89" t="s">
        <v>142</v>
      </c>
      <c r="B60" s="91" t="s">
        <v>203</v>
      </c>
      <c r="C60" s="171" t="s">
        <v>177</v>
      </c>
      <c r="D60" s="172"/>
      <c r="E60" s="79"/>
      <c r="F60" s="74"/>
      <c r="G60" s="74"/>
      <c r="H60" s="103"/>
      <c r="I60" s="103"/>
      <c r="J60" s="103"/>
      <c r="K60" s="103"/>
      <c r="L60" s="104"/>
      <c r="M60" s="103"/>
      <c r="N60" s="103"/>
      <c r="O60" s="103"/>
      <c r="P60" s="104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</row>
    <row r="61" spans="1:61" ht="27" customHeight="1">
      <c r="A61" s="87" t="s">
        <v>143</v>
      </c>
      <c r="B61" s="91" t="s">
        <v>203</v>
      </c>
      <c r="C61" s="171" t="s">
        <v>178</v>
      </c>
      <c r="D61" s="172"/>
      <c r="E61" s="79"/>
      <c r="F61" s="74"/>
      <c r="G61" s="74"/>
      <c r="H61" s="103"/>
      <c r="I61" s="103"/>
      <c r="J61" s="103"/>
      <c r="K61" s="103"/>
      <c r="L61" s="104"/>
      <c r="M61" s="103"/>
      <c r="N61" s="103"/>
      <c r="O61" s="103"/>
      <c r="P61" s="104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</row>
    <row r="62" spans="1:61" ht="27" customHeight="1" thickBot="1">
      <c r="A62" s="96" t="s">
        <v>143</v>
      </c>
      <c r="B62" s="95" t="s">
        <v>203</v>
      </c>
      <c r="C62" s="180" t="s">
        <v>179</v>
      </c>
      <c r="D62" s="181"/>
      <c r="E62" s="79"/>
      <c r="F62" s="74"/>
      <c r="G62" s="74"/>
      <c r="H62" s="103"/>
      <c r="I62" s="103"/>
      <c r="J62" s="103"/>
      <c r="K62" s="103"/>
      <c r="L62" s="104"/>
      <c r="M62" s="103"/>
      <c r="N62" s="103"/>
      <c r="O62" s="103"/>
      <c r="P62" s="104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</row>
    <row r="63" spans="1:61" ht="24" customHeight="1" thickTop="1">
      <c r="A63" s="99" t="s">
        <v>220</v>
      </c>
      <c r="B63" s="100" t="s">
        <v>214</v>
      </c>
      <c r="C63" s="182" t="s">
        <v>205</v>
      </c>
      <c r="D63" s="183"/>
      <c r="E63" s="79"/>
      <c r="F63" s="74" t="s">
        <v>346</v>
      </c>
      <c r="G63" s="74"/>
      <c r="H63" s="103"/>
      <c r="I63" s="107" t="s">
        <v>223</v>
      </c>
      <c r="J63" s="107" t="s">
        <v>223</v>
      </c>
      <c r="K63" s="107" t="s">
        <v>223</v>
      </c>
      <c r="L63" s="108" t="s">
        <v>223</v>
      </c>
      <c r="M63" s="103"/>
      <c r="N63" s="103"/>
      <c r="O63" s="103"/>
      <c r="P63" s="104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</row>
    <row r="64" spans="1:61" ht="24" customHeight="1">
      <c r="A64" s="76" t="s">
        <v>220</v>
      </c>
      <c r="B64" s="77" t="s">
        <v>214</v>
      </c>
      <c r="C64" s="177" t="s">
        <v>347</v>
      </c>
      <c r="D64" s="177"/>
      <c r="E64" s="79"/>
      <c r="F64" s="74" t="s">
        <v>346</v>
      </c>
      <c r="G64" s="74"/>
      <c r="H64" s="103"/>
      <c r="I64" s="107" t="s">
        <v>223</v>
      </c>
      <c r="J64" s="107" t="s">
        <v>223</v>
      </c>
      <c r="K64" s="107" t="s">
        <v>223</v>
      </c>
      <c r="L64" s="108" t="s">
        <v>223</v>
      </c>
      <c r="M64" s="103"/>
      <c r="N64" s="103"/>
      <c r="O64" s="103"/>
      <c r="P64" s="104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</row>
    <row r="65" spans="1:61" ht="22.5" customHeight="1">
      <c r="A65" s="76" t="s">
        <v>220</v>
      </c>
      <c r="B65" s="77" t="s">
        <v>214</v>
      </c>
      <c r="C65" s="177" t="s">
        <v>128</v>
      </c>
      <c r="D65" s="177"/>
      <c r="E65" s="79"/>
      <c r="F65" s="74"/>
      <c r="G65" s="74"/>
      <c r="H65" s="103"/>
      <c r="I65" s="103"/>
      <c r="J65" s="103"/>
      <c r="K65" s="103"/>
      <c r="L65" s="104"/>
      <c r="M65" s="103"/>
      <c r="N65" s="103"/>
      <c r="O65" s="103"/>
      <c r="P65" s="104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</row>
    <row r="66" spans="1:61" ht="22.5" customHeight="1">
      <c r="A66" s="76" t="s">
        <v>220</v>
      </c>
      <c r="B66" s="77" t="s">
        <v>214</v>
      </c>
      <c r="C66" s="177" t="s">
        <v>221</v>
      </c>
      <c r="D66" s="177"/>
      <c r="E66" s="79"/>
      <c r="F66" s="74"/>
      <c r="G66" s="74"/>
      <c r="H66" s="103"/>
      <c r="I66" s="103"/>
      <c r="J66" s="103"/>
      <c r="K66" s="103"/>
      <c r="L66" s="104"/>
      <c r="M66" s="103"/>
      <c r="N66" s="103"/>
      <c r="O66" s="103"/>
      <c r="P66" s="104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</row>
    <row r="67" spans="1:61" ht="25" customHeight="1">
      <c r="A67" s="76" t="s">
        <v>220</v>
      </c>
      <c r="B67" s="77" t="s">
        <v>214</v>
      </c>
      <c r="C67" s="177" t="s">
        <v>129</v>
      </c>
      <c r="D67" s="177"/>
      <c r="E67" s="79"/>
      <c r="F67" s="74"/>
      <c r="G67" s="74"/>
      <c r="H67" s="103"/>
      <c r="I67" s="103"/>
      <c r="J67" s="103"/>
      <c r="K67" s="103"/>
      <c r="L67" s="104"/>
      <c r="M67" s="103"/>
      <c r="N67" s="103"/>
      <c r="O67" s="103"/>
      <c r="P67" s="104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</row>
    <row r="68" spans="1:61" ht="25" customHeight="1">
      <c r="A68" s="76" t="s">
        <v>220</v>
      </c>
      <c r="B68" s="77" t="s">
        <v>214</v>
      </c>
      <c r="C68" s="177" t="s">
        <v>131</v>
      </c>
      <c r="D68" s="177"/>
      <c r="E68" s="79"/>
      <c r="F68" s="74"/>
      <c r="G68" s="74"/>
      <c r="H68" s="103"/>
      <c r="I68" s="103"/>
      <c r="J68" s="103"/>
      <c r="K68" s="103"/>
      <c r="L68" s="104"/>
      <c r="M68" s="103"/>
      <c r="N68" s="103"/>
      <c r="O68" s="103"/>
      <c r="P68" s="104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</row>
    <row r="69" spans="1:61" ht="25" customHeight="1">
      <c r="A69" s="76" t="s">
        <v>220</v>
      </c>
      <c r="B69" s="77" t="s">
        <v>214</v>
      </c>
      <c r="C69" s="177" t="s">
        <v>132</v>
      </c>
      <c r="D69" s="177"/>
      <c r="E69" s="79"/>
      <c r="F69" s="74"/>
      <c r="G69" s="74"/>
      <c r="H69" s="103"/>
      <c r="I69" s="103"/>
      <c r="J69" s="103"/>
      <c r="K69" s="103"/>
      <c r="L69" s="104"/>
      <c r="M69" s="103"/>
      <c r="N69" s="103"/>
      <c r="O69" s="103"/>
      <c r="P69" s="104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</row>
    <row r="70" spans="1:61" ht="25" customHeight="1">
      <c r="A70" s="76" t="s">
        <v>220</v>
      </c>
      <c r="B70" s="77" t="s">
        <v>214</v>
      </c>
      <c r="C70" s="174" t="s">
        <v>206</v>
      </c>
      <c r="D70" s="174"/>
      <c r="E70" s="79"/>
      <c r="F70" s="74"/>
      <c r="G70" s="74"/>
      <c r="H70" s="103"/>
      <c r="I70" s="103"/>
      <c r="J70" s="103"/>
      <c r="K70" s="103"/>
      <c r="L70" s="104"/>
      <c r="M70" s="103"/>
      <c r="N70" s="103"/>
      <c r="O70" s="103"/>
      <c r="P70" s="104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</row>
    <row r="71" spans="1:61" ht="25" customHeight="1">
      <c r="A71" s="76" t="s">
        <v>220</v>
      </c>
      <c r="B71" s="77" t="s">
        <v>214</v>
      </c>
      <c r="C71" s="174" t="s">
        <v>207</v>
      </c>
      <c r="D71" s="174"/>
      <c r="E71" s="79"/>
      <c r="F71" s="74"/>
      <c r="G71" s="74"/>
      <c r="H71" s="103"/>
      <c r="I71" s="103"/>
      <c r="J71" s="103"/>
      <c r="K71" s="103"/>
      <c r="L71" s="104"/>
      <c r="M71" s="103"/>
      <c r="N71" s="103"/>
      <c r="O71" s="103"/>
      <c r="P71" s="104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</row>
    <row r="72" spans="1:61" ht="25" customHeight="1">
      <c r="A72" s="76" t="s">
        <v>220</v>
      </c>
      <c r="B72" s="77" t="s">
        <v>214</v>
      </c>
      <c r="C72" s="174" t="s">
        <v>208</v>
      </c>
      <c r="D72" s="174"/>
      <c r="E72" s="79"/>
      <c r="F72" s="74" t="s">
        <v>346</v>
      </c>
      <c r="G72" s="74"/>
      <c r="H72" s="103"/>
      <c r="I72" s="107" t="s">
        <v>223</v>
      </c>
      <c r="J72" s="107" t="s">
        <v>223</v>
      </c>
      <c r="K72" s="107" t="s">
        <v>223</v>
      </c>
      <c r="L72" s="108" t="s">
        <v>223</v>
      </c>
      <c r="M72" s="103"/>
      <c r="N72" s="103"/>
      <c r="O72" s="103"/>
      <c r="P72" s="104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</row>
    <row r="73" spans="1:61" ht="25" customHeight="1">
      <c r="A73" s="76" t="s">
        <v>220</v>
      </c>
      <c r="B73" s="77" t="s">
        <v>214</v>
      </c>
      <c r="C73" s="174" t="s">
        <v>209</v>
      </c>
      <c r="D73" s="174"/>
      <c r="E73" s="75" t="s">
        <v>133</v>
      </c>
      <c r="F73" s="76" t="s">
        <v>346</v>
      </c>
      <c r="G73" s="76"/>
      <c r="H73" s="103"/>
      <c r="I73" s="107" t="s">
        <v>223</v>
      </c>
      <c r="J73" s="107" t="s">
        <v>223</v>
      </c>
      <c r="K73" s="107" t="s">
        <v>223</v>
      </c>
      <c r="L73" s="108" t="s">
        <v>223</v>
      </c>
      <c r="M73" s="103"/>
      <c r="N73" s="103"/>
      <c r="O73" s="103"/>
      <c r="P73" s="104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</row>
    <row r="74" spans="1:61" ht="25" customHeight="1">
      <c r="A74" s="76" t="s">
        <v>220</v>
      </c>
      <c r="B74" s="77" t="s">
        <v>214</v>
      </c>
      <c r="C74" s="174" t="s">
        <v>210</v>
      </c>
      <c r="D74" s="174"/>
      <c r="E74" s="79"/>
      <c r="F74" s="74" t="s">
        <v>346</v>
      </c>
      <c r="G74" s="74"/>
      <c r="H74" s="103"/>
      <c r="I74" s="107" t="s">
        <v>223</v>
      </c>
      <c r="J74" s="107" t="s">
        <v>223</v>
      </c>
      <c r="K74" s="107" t="s">
        <v>223</v>
      </c>
      <c r="L74" s="108" t="s">
        <v>223</v>
      </c>
      <c r="M74" s="103"/>
      <c r="N74" s="103"/>
      <c r="O74" s="103"/>
      <c r="P74" s="104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</row>
    <row r="75" spans="1:61" ht="25" customHeight="1">
      <c r="A75" s="76" t="s">
        <v>220</v>
      </c>
      <c r="B75" s="77" t="s">
        <v>214</v>
      </c>
      <c r="C75" s="175" t="s">
        <v>211</v>
      </c>
      <c r="D75" s="176"/>
      <c r="E75" s="79"/>
      <c r="F75" s="74" t="s">
        <v>346</v>
      </c>
      <c r="G75" s="74"/>
      <c r="H75" s="103"/>
      <c r="I75" s="107" t="s">
        <v>223</v>
      </c>
      <c r="J75" s="107" t="s">
        <v>223</v>
      </c>
      <c r="K75" s="107" t="s">
        <v>223</v>
      </c>
      <c r="L75" s="108" t="s">
        <v>223</v>
      </c>
      <c r="M75" s="103"/>
      <c r="N75" s="103"/>
      <c r="O75" s="103"/>
      <c r="P75" s="104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</row>
    <row r="76" spans="1:61" ht="25" customHeight="1">
      <c r="A76" s="76" t="s">
        <v>220</v>
      </c>
      <c r="B76" s="77" t="s">
        <v>214</v>
      </c>
      <c r="C76" s="173" t="s">
        <v>212</v>
      </c>
      <c r="D76" s="173"/>
      <c r="E76" s="79"/>
      <c r="F76" s="74" t="s">
        <v>346</v>
      </c>
      <c r="G76" s="74"/>
      <c r="H76" s="103"/>
      <c r="I76" s="107" t="s">
        <v>223</v>
      </c>
      <c r="J76" s="107" t="s">
        <v>223</v>
      </c>
      <c r="K76" s="107" t="s">
        <v>223</v>
      </c>
      <c r="L76" s="108" t="s">
        <v>223</v>
      </c>
      <c r="M76" s="103"/>
      <c r="N76" s="103"/>
      <c r="O76" s="103"/>
      <c r="P76" s="104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</row>
    <row r="77" spans="1:61" ht="25" customHeight="1">
      <c r="A77" s="76" t="s">
        <v>220</v>
      </c>
      <c r="B77" s="77" t="s">
        <v>214</v>
      </c>
      <c r="C77" s="173" t="s">
        <v>213</v>
      </c>
      <c r="D77" s="173"/>
      <c r="E77" s="79"/>
      <c r="F77" s="74"/>
      <c r="G77" s="74"/>
      <c r="H77" s="103"/>
      <c r="I77" s="103"/>
      <c r="J77" s="103"/>
      <c r="K77" s="103"/>
      <c r="L77" s="104"/>
      <c r="M77" s="103"/>
      <c r="N77" s="103"/>
      <c r="O77" s="103"/>
      <c r="P77" s="104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</row>
    <row r="78" spans="1:61">
      <c r="E78" s="81"/>
      <c r="F78" s="80"/>
      <c r="G78" s="80"/>
    </row>
    <row r="79" spans="1:61">
      <c r="E79" s="81"/>
      <c r="F79" s="80"/>
      <c r="G79" s="80"/>
    </row>
    <row r="80" spans="1:61">
      <c r="E80" s="81"/>
      <c r="F80" s="80"/>
      <c r="G80" s="80"/>
    </row>
    <row r="81" spans="1:62" s="82" customFormat="1">
      <c r="A81" s="80"/>
      <c r="B81" s="81"/>
      <c r="C81" s="90"/>
      <c r="D81" s="90"/>
      <c r="E81" s="81"/>
      <c r="F81" s="80"/>
      <c r="G81" s="80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</row>
    <row r="82" spans="1:62" s="82" customFormat="1">
      <c r="A82" s="80"/>
      <c r="B82" s="81"/>
      <c r="C82" s="90"/>
      <c r="D82" s="90"/>
      <c r="E82" s="81"/>
      <c r="F82" s="80"/>
      <c r="G82" s="80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</row>
    <row r="83" spans="1:62" s="82" customFormat="1">
      <c r="A83" s="80"/>
      <c r="B83" s="81"/>
      <c r="C83" s="90"/>
      <c r="D83" s="90"/>
      <c r="E83" s="81"/>
      <c r="F83" s="80"/>
      <c r="G83" s="80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</row>
    <row r="84" spans="1:62" s="82" customFormat="1">
      <c r="A84" s="80"/>
      <c r="B84" s="81"/>
      <c r="C84" s="90"/>
      <c r="D84" s="90"/>
      <c r="E84" s="81"/>
      <c r="F84" s="80"/>
      <c r="G84" s="80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</row>
    <row r="85" spans="1:62" s="82" customFormat="1">
      <c r="A85" s="80"/>
      <c r="B85" s="81"/>
      <c r="C85" s="90"/>
      <c r="D85" s="90"/>
      <c r="E85" s="81"/>
      <c r="F85" s="80"/>
      <c r="G85" s="80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</row>
    <row r="86" spans="1:62" s="82" customFormat="1">
      <c r="A86" s="80"/>
      <c r="B86" s="81"/>
      <c r="C86" s="90"/>
      <c r="D86" s="90"/>
      <c r="E86" s="81"/>
      <c r="F86" s="80"/>
      <c r="G86" s="80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</row>
    <row r="87" spans="1:62" s="82" customFormat="1">
      <c r="A87" s="80"/>
      <c r="B87" s="81"/>
      <c r="C87" s="90"/>
      <c r="D87" s="90"/>
      <c r="E87" s="81"/>
      <c r="F87" s="80"/>
      <c r="G87" s="80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</row>
    <row r="88" spans="1:62" s="82" customFormat="1">
      <c r="A88" s="80"/>
      <c r="B88" s="81"/>
      <c r="C88" s="90"/>
      <c r="D88" s="90"/>
      <c r="E88" s="81"/>
      <c r="F88" s="80"/>
      <c r="G88" s="80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</row>
    <row r="89" spans="1:62" s="82" customFormat="1">
      <c r="A89" s="80"/>
      <c r="B89" s="81"/>
      <c r="C89" s="90"/>
      <c r="D89" s="90"/>
      <c r="E89" s="81"/>
      <c r="F89" s="80"/>
      <c r="G89" s="80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</row>
    <row r="90" spans="1:62" s="82" customFormat="1">
      <c r="A90" s="80"/>
      <c r="B90" s="81"/>
      <c r="C90" s="90"/>
      <c r="D90" s="90"/>
      <c r="E90" s="81"/>
      <c r="F90" s="80"/>
      <c r="G90" s="80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</row>
    <row r="91" spans="1:62" s="82" customFormat="1">
      <c r="A91" s="80"/>
      <c r="B91" s="81"/>
      <c r="C91" s="90"/>
      <c r="D91" s="90"/>
      <c r="E91" s="81"/>
      <c r="F91" s="80"/>
      <c r="G91" s="80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</row>
    <row r="92" spans="1:62" s="82" customFormat="1">
      <c r="A92" s="80"/>
      <c r="B92" s="81"/>
      <c r="C92" s="90"/>
      <c r="D92" s="90"/>
      <c r="E92" s="81"/>
      <c r="F92" s="80"/>
      <c r="G92" s="80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</row>
    <row r="93" spans="1:62" s="82" customFormat="1">
      <c r="A93" s="80"/>
      <c r="B93" s="81"/>
      <c r="C93" s="90"/>
      <c r="D93" s="90"/>
      <c r="E93" s="81"/>
      <c r="F93" s="80"/>
      <c r="G93" s="80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</row>
    <row r="94" spans="1:62" s="82" customFormat="1">
      <c r="A94" s="80"/>
      <c r="B94" s="81"/>
      <c r="C94" s="90"/>
      <c r="D94" s="90"/>
      <c r="E94" s="81"/>
      <c r="F94" s="80"/>
      <c r="G94" s="80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</row>
    <row r="95" spans="1:62" s="82" customFormat="1">
      <c r="A95" s="80"/>
      <c r="B95" s="81"/>
      <c r="C95" s="90"/>
      <c r="D95" s="90"/>
      <c r="E95" s="81"/>
      <c r="F95" s="80"/>
      <c r="G95" s="80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</row>
    <row r="96" spans="1:62" s="82" customFormat="1">
      <c r="A96" s="80"/>
      <c r="B96" s="81"/>
      <c r="C96" s="90"/>
      <c r="D96" s="90"/>
      <c r="E96" s="81"/>
      <c r="F96" s="80"/>
      <c r="G96" s="80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</row>
    <row r="97" spans="1:62" s="82" customFormat="1">
      <c r="A97" s="80"/>
      <c r="B97" s="81"/>
      <c r="C97" s="90"/>
      <c r="D97" s="90"/>
      <c r="E97" s="81"/>
      <c r="F97" s="80"/>
      <c r="G97" s="80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</row>
    <row r="98" spans="1:62" s="82" customFormat="1">
      <c r="A98" s="80"/>
      <c r="B98" s="81"/>
      <c r="C98" s="90"/>
      <c r="D98" s="90"/>
      <c r="E98" s="81"/>
      <c r="F98" s="80"/>
      <c r="G98" s="80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</row>
    <row r="99" spans="1:62" s="82" customFormat="1">
      <c r="A99" s="80"/>
      <c r="B99" s="81"/>
      <c r="C99" s="90"/>
      <c r="D99" s="90"/>
      <c r="E99" s="81"/>
      <c r="F99" s="80"/>
      <c r="G99" s="80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</row>
  </sheetData>
  <autoFilter ref="A2:BO2" xr:uid="{A730A7F5-5CBB-40B6-A42C-E232E88D2FBB}">
    <filterColumn colId="2" showButton="0"/>
  </autoFilter>
  <mergeCells count="78">
    <mergeCell ref="H1:AD1"/>
    <mergeCell ref="AE1:BI1"/>
    <mergeCell ref="C17:D17"/>
    <mergeCell ref="C6:D6"/>
    <mergeCell ref="C7:D7"/>
    <mergeCell ref="C8:D8"/>
    <mergeCell ref="C9:D9"/>
    <mergeCell ref="C10:D10"/>
    <mergeCell ref="C11:D11"/>
    <mergeCell ref="C3:D3"/>
    <mergeCell ref="C4:D4"/>
    <mergeCell ref="C5:D5"/>
    <mergeCell ref="C2:D2"/>
    <mergeCell ref="C32:D32"/>
    <mergeCell ref="C24:D24"/>
    <mergeCell ref="C25:D25"/>
    <mergeCell ref="C26:D26"/>
    <mergeCell ref="C27:D27"/>
    <mergeCell ref="C28:D28"/>
    <mergeCell ref="C29:D29"/>
    <mergeCell ref="C30:D30"/>
    <mergeCell ref="C31:D31"/>
    <mergeCell ref="C23:D23"/>
    <mergeCell ref="C12:D12"/>
    <mergeCell ref="C13:D13"/>
    <mergeCell ref="C14:D14"/>
    <mergeCell ref="C15:D15"/>
    <mergeCell ref="C16:D16"/>
    <mergeCell ref="C18:D18"/>
    <mergeCell ref="C19:D19"/>
    <mergeCell ref="C20:D20"/>
    <mergeCell ref="C21:D21"/>
    <mergeCell ref="C22:D22"/>
    <mergeCell ref="C44:D44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70:D70"/>
    <mergeCell ref="C71:D71"/>
    <mergeCell ref="C68:D68"/>
    <mergeCell ref="C69:D69"/>
    <mergeCell ref="C57:D57"/>
    <mergeCell ref="C58:D58"/>
    <mergeCell ref="C59:D59"/>
    <mergeCell ref="C64:D64"/>
    <mergeCell ref="C65:D65"/>
    <mergeCell ref="C66:D66"/>
    <mergeCell ref="C67:D67"/>
    <mergeCell ref="C60:D60"/>
    <mergeCell ref="C61:D61"/>
    <mergeCell ref="C62:D62"/>
    <mergeCell ref="C63:D63"/>
    <mergeCell ref="C77:D77"/>
    <mergeCell ref="C72:D72"/>
    <mergeCell ref="C73:D73"/>
    <mergeCell ref="C74:D74"/>
    <mergeCell ref="C75:D75"/>
    <mergeCell ref="C76:D76"/>
    <mergeCell ref="C56:D56"/>
    <mergeCell ref="C45:D45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</mergeCells>
  <phoneticPr fontId="6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DCF98-9C54-4D86-8915-15D578F04EC9}">
  <dimension ref="B1:F17"/>
  <sheetViews>
    <sheetView showGridLines="0" zoomScale="70" zoomScaleNormal="70" workbookViewId="0">
      <selection activeCell="D9" sqref="D9"/>
    </sheetView>
  </sheetViews>
  <sheetFormatPr defaultRowHeight="17"/>
  <cols>
    <col min="1" max="1" width="2.5" customWidth="1"/>
    <col min="3" max="3" width="75.33203125" customWidth="1"/>
    <col min="4" max="4" width="45" customWidth="1"/>
    <col min="5" max="5" width="59.83203125" customWidth="1"/>
    <col min="6" max="6" width="16" customWidth="1"/>
    <col min="7" max="7" width="4.6640625" customWidth="1"/>
  </cols>
  <sheetData>
    <row r="1" spans="2:6" ht="24" customHeight="1">
      <c r="B1" s="34" t="s">
        <v>33</v>
      </c>
      <c r="C1" s="34" t="s">
        <v>34</v>
      </c>
      <c r="D1" s="34" t="s">
        <v>35</v>
      </c>
      <c r="E1" s="34" t="s">
        <v>43</v>
      </c>
      <c r="F1" s="34" t="s">
        <v>93</v>
      </c>
    </row>
    <row r="2" spans="2:6" ht="24.5" customHeight="1">
      <c r="B2" s="208" t="s">
        <v>29</v>
      </c>
      <c r="C2" s="35" t="s">
        <v>30</v>
      </c>
      <c r="D2" s="35"/>
      <c r="E2" s="35"/>
      <c r="F2" s="35"/>
    </row>
    <row r="3" spans="2:6" ht="35">
      <c r="B3" s="209"/>
      <c r="C3" s="35" t="s">
        <v>31</v>
      </c>
      <c r="D3" s="36" t="s">
        <v>47</v>
      </c>
      <c r="E3" s="35" t="s">
        <v>49</v>
      </c>
      <c r="F3" s="208"/>
    </row>
    <row r="4" spans="2:6" ht="35">
      <c r="B4" s="209"/>
      <c r="C4" s="35" t="s">
        <v>32</v>
      </c>
      <c r="D4" s="36" t="s">
        <v>48</v>
      </c>
      <c r="E4" s="35" t="s">
        <v>50</v>
      </c>
      <c r="F4" s="210"/>
    </row>
    <row r="5" spans="2:6">
      <c r="B5" s="209"/>
      <c r="C5" s="208"/>
      <c r="D5" s="35" t="s">
        <v>36</v>
      </c>
      <c r="E5" s="35" t="s">
        <v>44</v>
      </c>
      <c r="F5" s="35"/>
    </row>
    <row r="6" spans="2:6" ht="85">
      <c r="B6" s="209"/>
      <c r="C6" s="209"/>
      <c r="D6" s="36" t="s">
        <v>97</v>
      </c>
      <c r="E6" s="36" t="s">
        <v>45</v>
      </c>
      <c r="F6" s="35"/>
    </row>
    <row r="7" spans="2:6">
      <c r="B7" s="209"/>
      <c r="C7" s="209"/>
      <c r="D7" s="35" t="s">
        <v>37</v>
      </c>
      <c r="E7" s="35"/>
      <c r="F7" s="35"/>
    </row>
    <row r="8" spans="2:6">
      <c r="B8" s="209"/>
      <c r="C8" s="209"/>
      <c r="D8" s="35" t="s">
        <v>38</v>
      </c>
      <c r="E8" s="35"/>
      <c r="F8" s="35"/>
    </row>
    <row r="9" spans="2:6">
      <c r="B9" s="209"/>
      <c r="C9" s="209"/>
      <c r="D9" s="35" t="s">
        <v>39</v>
      </c>
      <c r="E9" s="35"/>
      <c r="F9" s="35"/>
    </row>
    <row r="10" spans="2:6" ht="42.5" customHeight="1">
      <c r="B10" s="209"/>
      <c r="C10" s="209"/>
      <c r="D10" s="35" t="s">
        <v>40</v>
      </c>
      <c r="E10" s="36" t="s">
        <v>94</v>
      </c>
      <c r="F10" s="35"/>
    </row>
    <row r="11" spans="2:6">
      <c r="B11" s="209"/>
      <c r="C11" s="209"/>
      <c r="D11" s="35" t="s">
        <v>41</v>
      </c>
      <c r="E11" s="35"/>
      <c r="F11" s="35"/>
    </row>
    <row r="12" spans="2:6">
      <c r="B12" s="209"/>
      <c r="C12" s="209"/>
      <c r="D12" s="35" t="s">
        <v>42</v>
      </c>
      <c r="E12" s="35"/>
      <c r="F12" s="35"/>
    </row>
    <row r="13" spans="2:6">
      <c r="B13" s="210"/>
      <c r="C13" s="210"/>
      <c r="D13" s="35"/>
      <c r="E13" s="35"/>
      <c r="F13" s="35"/>
    </row>
    <row r="14" spans="2:6" ht="34">
      <c r="B14" s="204" t="s">
        <v>46</v>
      </c>
      <c r="C14" s="36" t="s">
        <v>98</v>
      </c>
      <c r="D14" s="36"/>
      <c r="E14" s="36"/>
      <c r="F14" s="35"/>
    </row>
    <row r="15" spans="2:6" ht="72" customHeight="1">
      <c r="B15" s="204"/>
      <c r="C15" s="48" t="s">
        <v>99</v>
      </c>
      <c r="D15" s="36" t="s">
        <v>96</v>
      </c>
      <c r="E15" s="36" t="s">
        <v>95</v>
      </c>
      <c r="F15" s="35"/>
    </row>
    <row r="16" spans="2:6" ht="17.5" thickBot="1"/>
    <row r="17" spans="2:6" ht="78.5" customHeight="1" thickBot="1">
      <c r="B17" s="205" t="s">
        <v>100</v>
      </c>
      <c r="C17" s="206"/>
      <c r="D17" s="206"/>
      <c r="E17" s="206"/>
      <c r="F17" s="207"/>
    </row>
  </sheetData>
  <mergeCells count="5">
    <mergeCell ref="B14:B15"/>
    <mergeCell ref="B17:F17"/>
    <mergeCell ref="B2:B13"/>
    <mergeCell ref="C5:C13"/>
    <mergeCell ref="F3:F4"/>
  </mergeCells>
  <phoneticPr fontId="10" type="noConversion"/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ksheet" dvAspect="DVASPECT_ICON" shapeId="2049" r:id="rId4">
          <objectPr defaultSize="0" r:id="rId5">
            <anchor moveWithCells="1">
              <from>
                <xdr:col>5</xdr:col>
                <xdr:colOff>146050</xdr:colOff>
                <xdr:row>2</xdr:row>
                <xdr:rowOff>82550</xdr:rowOff>
              </from>
              <to>
                <xdr:col>5</xdr:col>
                <xdr:colOff>1060450</xdr:colOff>
                <xdr:row>3</xdr:row>
                <xdr:rowOff>323850</xdr:rowOff>
              </to>
            </anchor>
          </objectPr>
        </oleObject>
      </mc:Choice>
      <mc:Fallback>
        <oleObject progId="Worksheet" dvAspect="DVASPECT_ICON" shapeId="2049" r:id="rId4"/>
      </mc:Fallback>
    </mc:AlternateContent>
    <mc:AlternateContent xmlns:mc="http://schemas.openxmlformats.org/markup-compatibility/2006">
      <mc:Choice Requires="x14">
        <oleObject progId="Worksheet" dvAspect="DVASPECT_ICON" shapeId="2050" r:id="rId6">
          <objectPr defaultSize="0" autoPict="0" r:id="rId7">
            <anchor moveWithCells="1">
              <from>
                <xdr:col>5</xdr:col>
                <xdr:colOff>323850</xdr:colOff>
                <xdr:row>9</xdr:row>
                <xdr:rowOff>57150</xdr:rowOff>
              </from>
              <to>
                <xdr:col>5</xdr:col>
                <xdr:colOff>882650</xdr:colOff>
                <xdr:row>9</xdr:row>
                <xdr:rowOff>476250</xdr:rowOff>
              </to>
            </anchor>
          </objectPr>
        </oleObject>
      </mc:Choice>
      <mc:Fallback>
        <oleObject progId="Worksheet" dvAspect="DVASPECT_ICON" shapeId="2050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DDAF-346D-4C98-91B9-C386FC39EC9F}">
  <dimension ref="B1:D26"/>
  <sheetViews>
    <sheetView showGridLines="0" zoomScale="55" zoomScaleNormal="55" workbookViewId="0">
      <selection activeCell="B2" sqref="B2:D11"/>
    </sheetView>
  </sheetViews>
  <sheetFormatPr defaultRowHeight="17"/>
  <cols>
    <col min="1" max="1" width="2.75" customWidth="1"/>
    <col min="2" max="2" width="8.6640625" style="37"/>
    <col min="3" max="3" width="31.9140625" customWidth="1"/>
    <col min="4" max="4" width="54.4140625" customWidth="1"/>
  </cols>
  <sheetData>
    <row r="1" spans="2:4" ht="9.5" customHeight="1"/>
    <row r="2" spans="2:4" ht="17.5" thickBot="1">
      <c r="B2" s="45" t="s">
        <v>59</v>
      </c>
      <c r="C2" s="46" t="s">
        <v>91</v>
      </c>
      <c r="D2" s="46" t="s">
        <v>92</v>
      </c>
    </row>
    <row r="3" spans="2:4" ht="17.5" thickTop="1">
      <c r="B3" s="211">
        <v>1</v>
      </c>
      <c r="C3" s="219" t="s">
        <v>51</v>
      </c>
      <c r="D3" s="44" t="s">
        <v>52</v>
      </c>
    </row>
    <row r="4" spans="2:4">
      <c r="B4" s="212"/>
      <c r="C4" s="220"/>
      <c r="D4" s="39" t="s">
        <v>53</v>
      </c>
    </row>
    <row r="5" spans="2:4">
      <c r="B5" s="212"/>
      <c r="C5" s="220"/>
      <c r="D5" s="39" t="s">
        <v>54</v>
      </c>
    </row>
    <row r="6" spans="2:4">
      <c r="B6" s="212"/>
      <c r="C6" s="220"/>
      <c r="D6" s="39" t="s">
        <v>55</v>
      </c>
    </row>
    <row r="7" spans="2:4">
      <c r="B7" s="212"/>
      <c r="C7" s="220"/>
      <c r="D7" s="39" t="s">
        <v>56</v>
      </c>
    </row>
    <row r="8" spans="2:4">
      <c r="B8" s="212"/>
      <c r="C8" s="220"/>
      <c r="D8" s="39" t="s">
        <v>57</v>
      </c>
    </row>
    <row r="9" spans="2:4">
      <c r="B9" s="212"/>
      <c r="C9" s="221"/>
      <c r="D9" s="39" t="s">
        <v>58</v>
      </c>
    </row>
    <row r="10" spans="2:4">
      <c r="B10" s="38">
        <v>2</v>
      </c>
      <c r="C10" s="35" t="s">
        <v>60</v>
      </c>
      <c r="D10" s="39" t="s">
        <v>62</v>
      </c>
    </row>
    <row r="11" spans="2:4">
      <c r="B11" s="38">
        <v>3</v>
      </c>
      <c r="C11" s="35" t="s">
        <v>61</v>
      </c>
      <c r="D11" s="39" t="s">
        <v>63</v>
      </c>
    </row>
    <row r="12" spans="2:4">
      <c r="B12" s="38">
        <v>4</v>
      </c>
      <c r="C12" s="35" t="s">
        <v>64</v>
      </c>
      <c r="D12" s="39" t="s">
        <v>65</v>
      </c>
    </row>
    <row r="13" spans="2:4">
      <c r="B13" s="38">
        <v>5</v>
      </c>
      <c r="C13" s="35" t="s">
        <v>66</v>
      </c>
      <c r="D13" s="39" t="s">
        <v>67</v>
      </c>
    </row>
    <row r="14" spans="2:4" ht="34">
      <c r="B14" s="38" t="s">
        <v>70</v>
      </c>
      <c r="C14" s="35" t="s">
        <v>68</v>
      </c>
      <c r="D14" s="43" t="s">
        <v>69</v>
      </c>
    </row>
    <row r="15" spans="2:4">
      <c r="B15" s="38">
        <v>8</v>
      </c>
      <c r="C15" s="35" t="s">
        <v>71</v>
      </c>
      <c r="D15" s="39" t="s">
        <v>72</v>
      </c>
    </row>
    <row r="16" spans="2:4">
      <c r="B16" s="38">
        <v>9</v>
      </c>
      <c r="C16" s="35" t="s">
        <v>73</v>
      </c>
      <c r="D16" s="39"/>
    </row>
    <row r="17" spans="2:4">
      <c r="B17" s="38">
        <v>10</v>
      </c>
      <c r="C17" s="35" t="s">
        <v>74</v>
      </c>
      <c r="D17" s="39"/>
    </row>
    <row r="18" spans="2:4">
      <c r="B18" s="38">
        <v>11</v>
      </c>
      <c r="C18" s="35" t="s">
        <v>75</v>
      </c>
      <c r="D18" s="39" t="s">
        <v>76</v>
      </c>
    </row>
    <row r="19" spans="2:4">
      <c r="B19" s="38">
        <v>12</v>
      </c>
      <c r="C19" s="35" t="s">
        <v>77</v>
      </c>
      <c r="D19" s="39" t="s">
        <v>78</v>
      </c>
    </row>
    <row r="20" spans="2:4">
      <c r="B20" s="38">
        <v>13</v>
      </c>
      <c r="C20" s="35" t="s">
        <v>79</v>
      </c>
      <c r="D20" s="39" t="s">
        <v>80</v>
      </c>
    </row>
    <row r="21" spans="2:4">
      <c r="B21" s="38">
        <v>14</v>
      </c>
      <c r="C21" s="35" t="s">
        <v>81</v>
      </c>
      <c r="D21" s="47" t="s">
        <v>82</v>
      </c>
    </row>
    <row r="22" spans="2:4" ht="17.5" thickBot="1">
      <c r="B22" s="40">
        <v>15</v>
      </c>
      <c r="C22" s="41" t="s">
        <v>83</v>
      </c>
      <c r="D22" s="42" t="s">
        <v>84</v>
      </c>
    </row>
    <row r="23" spans="2:4" ht="8.5" customHeight="1" thickBot="1"/>
    <row r="24" spans="2:4">
      <c r="B24" s="49" t="s">
        <v>85</v>
      </c>
      <c r="C24" s="213" t="s">
        <v>86</v>
      </c>
      <c r="D24" s="214"/>
    </row>
    <row r="25" spans="2:4">
      <c r="B25" s="50" t="s">
        <v>88</v>
      </c>
      <c r="C25" s="215" t="s">
        <v>87</v>
      </c>
      <c r="D25" s="216"/>
    </row>
    <row r="26" spans="2:4" ht="17.5" thickBot="1">
      <c r="B26" s="51" t="s">
        <v>89</v>
      </c>
      <c r="C26" s="217" t="s">
        <v>90</v>
      </c>
      <c r="D26" s="218"/>
    </row>
  </sheetData>
  <mergeCells count="5">
    <mergeCell ref="B3:B9"/>
    <mergeCell ref="C24:D24"/>
    <mergeCell ref="C25:D25"/>
    <mergeCell ref="C26:D26"/>
    <mergeCell ref="C3:C9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1391-AA02-4343-9C5F-537740F5B501}">
  <dimension ref="B1:K26"/>
  <sheetViews>
    <sheetView showGridLines="0" zoomScale="70" zoomScaleNormal="70" workbookViewId="0">
      <selection activeCell="L14" sqref="L14"/>
    </sheetView>
  </sheetViews>
  <sheetFormatPr defaultRowHeight="17"/>
  <cols>
    <col min="1" max="1" width="2.75" customWidth="1"/>
    <col min="2" max="2" width="18.9140625" style="37" customWidth="1"/>
    <col min="3" max="3" width="31.9140625" customWidth="1"/>
    <col min="4" max="4" width="9.83203125" customWidth="1"/>
    <col min="5" max="5" width="48.83203125" customWidth="1"/>
    <col min="6" max="6" width="16.25" customWidth="1"/>
    <col min="7" max="7" width="3.5" customWidth="1"/>
    <col min="8" max="8" width="17.58203125" customWidth="1"/>
  </cols>
  <sheetData>
    <row r="1" spans="2:11" ht="9.5" customHeight="1"/>
    <row r="2" spans="2:11">
      <c r="B2" s="53" t="s">
        <v>109</v>
      </c>
      <c r="C2" s="54" t="s">
        <v>110</v>
      </c>
      <c r="D2" s="53" t="s">
        <v>111</v>
      </c>
      <c r="E2" s="54" t="s">
        <v>101</v>
      </c>
      <c r="F2" s="54" t="s">
        <v>108</v>
      </c>
    </row>
    <row r="3" spans="2:11">
      <c r="B3" s="204" t="s">
        <v>105</v>
      </c>
      <c r="C3" s="35" t="s">
        <v>103</v>
      </c>
      <c r="D3" s="55" t="s">
        <v>113</v>
      </c>
      <c r="E3" s="35"/>
      <c r="F3" s="35"/>
    </row>
    <row r="4" spans="2:11" ht="29">
      <c r="B4" s="204"/>
      <c r="C4" s="35" t="s">
        <v>112</v>
      </c>
      <c r="D4" s="55" t="s">
        <v>113</v>
      </c>
      <c r="E4" s="83" t="s">
        <v>137</v>
      </c>
      <c r="F4" s="35"/>
    </row>
    <row r="5" spans="2:11">
      <c r="B5" s="204"/>
      <c r="C5" s="35" t="s">
        <v>102</v>
      </c>
      <c r="D5" s="55" t="s">
        <v>113</v>
      </c>
      <c r="E5" s="84"/>
      <c r="F5" s="35"/>
    </row>
    <row r="6" spans="2:11">
      <c r="B6" s="204"/>
      <c r="C6" s="35" t="s">
        <v>104</v>
      </c>
      <c r="D6" s="55" t="s">
        <v>113</v>
      </c>
      <c r="E6" s="84"/>
      <c r="F6" s="35"/>
      <c r="H6" s="57" t="s">
        <v>114</v>
      </c>
      <c r="I6" s="58" t="s">
        <v>115</v>
      </c>
      <c r="K6" s="60" t="s">
        <v>116</v>
      </c>
    </row>
    <row r="7" spans="2:11">
      <c r="B7" s="204" t="s">
        <v>106</v>
      </c>
      <c r="C7" s="35" t="s">
        <v>103</v>
      </c>
      <c r="D7" s="55" t="s">
        <v>113</v>
      </c>
      <c r="E7" s="84"/>
      <c r="F7" s="35"/>
    </row>
    <row r="8" spans="2:11" ht="28.5">
      <c r="B8" s="204"/>
      <c r="C8" s="35" t="s">
        <v>112</v>
      </c>
      <c r="D8" s="55" t="s">
        <v>113</v>
      </c>
      <c r="E8" s="83" t="s">
        <v>138</v>
      </c>
      <c r="F8" s="35"/>
    </row>
    <row r="9" spans="2:11">
      <c r="B9" s="204"/>
      <c r="C9" s="35" t="s">
        <v>102</v>
      </c>
      <c r="D9" s="55" t="s">
        <v>113</v>
      </c>
      <c r="E9" s="84"/>
      <c r="F9" s="35"/>
    </row>
    <row r="10" spans="2:11">
      <c r="B10" s="204"/>
      <c r="C10" s="35" t="s">
        <v>104</v>
      </c>
      <c r="D10" s="55" t="s">
        <v>113</v>
      </c>
      <c r="E10" s="84"/>
      <c r="F10" s="35"/>
      <c r="H10" s="58" t="s">
        <v>224</v>
      </c>
    </row>
    <row r="11" spans="2:11">
      <c r="B11" s="204" t="s">
        <v>107</v>
      </c>
      <c r="C11" s="35" t="s">
        <v>103</v>
      </c>
      <c r="D11" s="55" t="s">
        <v>113</v>
      </c>
      <c r="E11" s="84"/>
      <c r="F11" s="35"/>
    </row>
    <row r="12" spans="2:11" ht="28.5">
      <c r="B12" s="204"/>
      <c r="C12" s="35" t="s">
        <v>112</v>
      </c>
      <c r="D12" s="55" t="s">
        <v>113</v>
      </c>
      <c r="E12" s="83" t="s">
        <v>138</v>
      </c>
      <c r="F12" s="35"/>
    </row>
    <row r="13" spans="2:11">
      <c r="B13" s="204"/>
      <c r="C13" s="35" t="s">
        <v>102</v>
      </c>
      <c r="D13" s="55" t="s">
        <v>113</v>
      </c>
      <c r="E13" s="56"/>
      <c r="F13" s="52"/>
    </row>
    <row r="14" spans="2:11">
      <c r="B14" s="204"/>
      <c r="C14" s="35" t="s">
        <v>104</v>
      </c>
      <c r="D14" s="55" t="s">
        <v>113</v>
      </c>
      <c r="E14" s="35"/>
      <c r="F14" s="35"/>
    </row>
    <row r="15" spans="2:11" ht="17.5" thickBot="1"/>
    <row r="16" spans="2:11">
      <c r="B16" s="222" t="s">
        <v>225</v>
      </c>
      <c r="C16" s="223"/>
      <c r="D16" s="223"/>
      <c r="E16" s="223"/>
      <c r="F16" s="224"/>
    </row>
    <row r="17" spans="2:6">
      <c r="B17" s="225"/>
      <c r="C17" s="226"/>
      <c r="D17" s="226"/>
      <c r="E17" s="226"/>
      <c r="F17" s="227"/>
    </row>
    <row r="18" spans="2:6">
      <c r="B18" s="225"/>
      <c r="C18" s="226"/>
      <c r="D18" s="226"/>
      <c r="E18" s="226"/>
      <c r="F18" s="227"/>
    </row>
    <row r="19" spans="2:6" ht="17.5" thickBot="1">
      <c r="B19" s="228"/>
      <c r="C19" s="229"/>
      <c r="D19" s="229"/>
      <c r="E19" s="229"/>
      <c r="F19" s="230"/>
    </row>
    <row r="20" spans="2:6" ht="17.5" thickBot="1">
      <c r="B20" s="61"/>
      <c r="C20" s="61"/>
      <c r="D20" s="61"/>
      <c r="E20" s="61"/>
      <c r="F20" s="61"/>
    </row>
    <row r="21" spans="2:6">
      <c r="B21" s="231" t="s">
        <v>226</v>
      </c>
      <c r="C21" s="232"/>
      <c r="D21" s="232"/>
      <c r="E21" s="232"/>
      <c r="F21" s="233"/>
    </row>
    <row r="22" spans="2:6">
      <c r="B22" s="234"/>
      <c r="C22" s="235"/>
      <c r="D22" s="235"/>
      <c r="E22" s="235"/>
      <c r="F22" s="236"/>
    </row>
    <row r="23" spans="2:6">
      <c r="B23" s="234"/>
      <c r="C23" s="235"/>
      <c r="D23" s="235"/>
      <c r="E23" s="235"/>
      <c r="F23" s="236"/>
    </row>
    <row r="24" spans="2:6" ht="17.5" thickBot="1">
      <c r="B24" s="237"/>
      <c r="C24" s="238"/>
      <c r="D24" s="238"/>
      <c r="E24" s="238"/>
      <c r="F24" s="239"/>
    </row>
    <row r="25" spans="2:6">
      <c r="B25" s="62"/>
      <c r="C25" s="62"/>
      <c r="D25" s="62"/>
      <c r="E25" s="62"/>
      <c r="F25" s="62"/>
    </row>
    <row r="26" spans="2:6">
      <c r="B26" s="62"/>
      <c r="C26" s="62"/>
      <c r="D26" s="62"/>
      <c r="E26" s="62"/>
      <c r="F26" s="62"/>
    </row>
  </sheetData>
  <mergeCells count="5">
    <mergeCell ref="B11:B14"/>
    <mergeCell ref="B16:F19"/>
    <mergeCell ref="B3:B6"/>
    <mergeCell ref="B7:B10"/>
    <mergeCell ref="B21:F24"/>
  </mergeCells>
  <phoneticPr fontId="10" type="noConversion"/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4098" r:id="rId4">
          <objectPr defaultSize="0" autoPict="0" r:id="rId5">
            <anchor moveWithCells="1">
              <from>
                <xdr:col>7</xdr:col>
                <xdr:colOff>139700</xdr:colOff>
                <xdr:row>1</xdr:row>
                <xdr:rowOff>69850</xdr:rowOff>
              </from>
              <to>
                <xdr:col>7</xdr:col>
                <xdr:colOff>1098550</xdr:colOff>
                <xdr:row>3</xdr:row>
                <xdr:rowOff>355600</xdr:rowOff>
              </to>
            </anchor>
          </objectPr>
        </oleObject>
      </mc:Choice>
      <mc:Fallback>
        <oleObject progId="Acrobat Document" dvAspect="DVASPECT_ICON" shapeId="4098" r:id="rId4"/>
      </mc:Fallback>
    </mc:AlternateContent>
    <mc:AlternateContent xmlns:mc="http://schemas.openxmlformats.org/markup-compatibility/2006">
      <mc:Choice Requires="x14">
        <oleObject progId="Acrobat Document" dvAspect="DVASPECT_ICON" shapeId="4099" r:id="rId6">
          <objectPr defaultSize="0" r:id="rId7">
            <anchor moveWithCells="1">
              <from>
                <xdr:col>8</xdr:col>
                <xdr:colOff>88900</xdr:colOff>
                <xdr:row>1</xdr:row>
                <xdr:rowOff>88900</xdr:rowOff>
              </from>
              <to>
                <xdr:col>9</xdr:col>
                <xdr:colOff>342900</xdr:colOff>
                <xdr:row>3</xdr:row>
                <xdr:rowOff>342900</xdr:rowOff>
              </to>
            </anchor>
          </objectPr>
        </oleObject>
      </mc:Choice>
      <mc:Fallback>
        <oleObject progId="Acrobat Document" dvAspect="DVASPECT_ICON" shapeId="4099" r:id="rId6"/>
      </mc:Fallback>
    </mc:AlternateContent>
    <mc:AlternateContent xmlns:mc="http://schemas.openxmlformats.org/markup-compatibility/2006">
      <mc:Choice Requires="x14">
        <oleObject progId="Acrobat Document" dvAspect="DVASPECT_ICON" shapeId="4100" r:id="rId8">
          <objectPr defaultSize="0" r:id="rId9">
            <anchor moveWithCells="1">
              <from>
                <xdr:col>10</xdr:col>
                <xdr:colOff>12700</xdr:colOff>
                <xdr:row>1</xdr:row>
                <xdr:rowOff>88900</xdr:rowOff>
              </from>
              <to>
                <xdr:col>11</xdr:col>
                <xdr:colOff>266700</xdr:colOff>
                <xdr:row>3</xdr:row>
                <xdr:rowOff>336550</xdr:rowOff>
              </to>
            </anchor>
          </objectPr>
        </oleObject>
      </mc:Choice>
      <mc:Fallback>
        <oleObject progId="Acrobat Document" dvAspect="DVASPECT_ICON" shapeId="4100" r:id="rId8"/>
      </mc:Fallback>
    </mc:AlternateContent>
    <mc:AlternateContent xmlns:mc="http://schemas.openxmlformats.org/markup-compatibility/2006">
      <mc:Choice Requires="x14">
        <oleObject progId="Worksheet" dvAspect="DVASPECT_ICON" shapeId="4101" r:id="rId10">
          <objectPr defaultSize="0" r:id="rId11">
            <anchor moveWithCells="1">
              <from>
                <xdr:col>7</xdr:col>
                <xdr:colOff>203200</xdr:colOff>
                <xdr:row>6</xdr:row>
                <xdr:rowOff>57150</xdr:rowOff>
              </from>
              <to>
                <xdr:col>7</xdr:col>
                <xdr:colOff>1117600</xdr:colOff>
                <xdr:row>8</xdr:row>
                <xdr:rowOff>165100</xdr:rowOff>
              </to>
            </anchor>
          </objectPr>
        </oleObject>
      </mc:Choice>
      <mc:Fallback>
        <oleObject progId="Worksheet" dvAspect="DVASPECT_ICON" shapeId="4101" r:id="rId10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CBED8-C27C-497D-994F-DF22E8361937}">
  <dimension ref="A2:Q11"/>
  <sheetViews>
    <sheetView showGridLines="0" zoomScale="55" zoomScaleNormal="55" workbookViewId="0">
      <selection activeCell="Q13" sqref="Q13"/>
    </sheetView>
  </sheetViews>
  <sheetFormatPr defaultRowHeight="17"/>
  <cols>
    <col min="16" max="16" width="4.6640625" customWidth="1"/>
  </cols>
  <sheetData>
    <row r="2" spans="1:17">
      <c r="A2" s="60" t="s">
        <v>135</v>
      </c>
    </row>
    <row r="3" spans="1:17">
      <c r="A3" t="s">
        <v>136</v>
      </c>
    </row>
    <row r="8" spans="1:17">
      <c r="Q8" s="58" t="s">
        <v>140</v>
      </c>
    </row>
    <row r="9" spans="1:17">
      <c r="Q9" s="85" t="s">
        <v>139</v>
      </c>
    </row>
    <row r="10" spans="1:17">
      <c r="Q10" s="86"/>
    </row>
    <row r="11" spans="1:17">
      <c r="Q11" s="86"/>
    </row>
  </sheetData>
  <phoneticPr fontId="10" type="noConversion"/>
  <hyperlinks>
    <hyperlink ref="Q9" r:id="rId1" xr:uid="{538410F7-163A-40F9-8BE1-20AF66549CC5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1815-6D40-4C83-A365-E0AA7BBF918C}">
  <dimension ref="A1:J33"/>
  <sheetViews>
    <sheetView topLeftCell="A16" zoomScale="55" zoomScaleNormal="55" zoomScaleSheetLayoutView="100" workbookViewId="0">
      <selection activeCell="K12" sqref="K12"/>
    </sheetView>
  </sheetViews>
  <sheetFormatPr defaultColWidth="9" defaultRowHeight="15"/>
  <cols>
    <col min="1" max="1" width="26.9140625" style="170" customWidth="1"/>
    <col min="2" max="2" width="24.33203125" style="170" customWidth="1"/>
    <col min="3" max="3" width="8" style="170" customWidth="1"/>
    <col min="4" max="4" width="25.08203125" style="170" customWidth="1"/>
    <col min="5" max="5" width="28.33203125" style="161" customWidth="1"/>
    <col min="6" max="6" width="16.1640625" style="161" customWidth="1"/>
    <col min="7" max="7" width="13.5" style="161" customWidth="1"/>
    <col min="8" max="8" width="20.08203125" style="170" customWidth="1"/>
    <col min="9" max="9" width="16.4140625" style="170" customWidth="1"/>
    <col min="10" max="10" width="17.6640625" style="161" customWidth="1"/>
    <col min="11" max="256" width="9" style="109"/>
    <col min="257" max="257" width="26.9140625" style="109" customWidth="1"/>
    <col min="258" max="258" width="24.33203125" style="109" customWidth="1"/>
    <col min="259" max="259" width="8" style="109" customWidth="1"/>
    <col min="260" max="260" width="25.08203125" style="109" customWidth="1"/>
    <col min="261" max="261" width="28.33203125" style="109" customWidth="1"/>
    <col min="262" max="262" width="16.1640625" style="109" customWidth="1"/>
    <col min="263" max="263" width="13.5" style="109" customWidth="1"/>
    <col min="264" max="264" width="20.08203125" style="109" customWidth="1"/>
    <col min="265" max="265" width="16.4140625" style="109" customWidth="1"/>
    <col min="266" max="266" width="17.6640625" style="109" customWidth="1"/>
    <col min="267" max="512" width="9" style="109"/>
    <col min="513" max="513" width="26.9140625" style="109" customWidth="1"/>
    <col min="514" max="514" width="24.33203125" style="109" customWidth="1"/>
    <col min="515" max="515" width="8" style="109" customWidth="1"/>
    <col min="516" max="516" width="25.08203125" style="109" customWidth="1"/>
    <col min="517" max="517" width="28.33203125" style="109" customWidth="1"/>
    <col min="518" max="518" width="16.1640625" style="109" customWidth="1"/>
    <col min="519" max="519" width="13.5" style="109" customWidth="1"/>
    <col min="520" max="520" width="20.08203125" style="109" customWidth="1"/>
    <col min="521" max="521" width="16.4140625" style="109" customWidth="1"/>
    <col min="522" max="522" width="17.6640625" style="109" customWidth="1"/>
    <col min="523" max="768" width="9" style="109"/>
    <col min="769" max="769" width="26.9140625" style="109" customWidth="1"/>
    <col min="770" max="770" width="24.33203125" style="109" customWidth="1"/>
    <col min="771" max="771" width="8" style="109" customWidth="1"/>
    <col min="772" max="772" width="25.08203125" style="109" customWidth="1"/>
    <col min="773" max="773" width="28.33203125" style="109" customWidth="1"/>
    <col min="774" max="774" width="16.1640625" style="109" customWidth="1"/>
    <col min="775" max="775" width="13.5" style="109" customWidth="1"/>
    <col min="776" max="776" width="20.08203125" style="109" customWidth="1"/>
    <col min="777" max="777" width="16.4140625" style="109" customWidth="1"/>
    <col min="778" max="778" width="17.6640625" style="109" customWidth="1"/>
    <col min="779" max="1024" width="9" style="109"/>
    <col min="1025" max="1025" width="26.9140625" style="109" customWidth="1"/>
    <col min="1026" max="1026" width="24.33203125" style="109" customWidth="1"/>
    <col min="1027" max="1027" width="8" style="109" customWidth="1"/>
    <col min="1028" max="1028" width="25.08203125" style="109" customWidth="1"/>
    <col min="1029" max="1029" width="28.33203125" style="109" customWidth="1"/>
    <col min="1030" max="1030" width="16.1640625" style="109" customWidth="1"/>
    <col min="1031" max="1031" width="13.5" style="109" customWidth="1"/>
    <col min="1032" max="1032" width="20.08203125" style="109" customWidth="1"/>
    <col min="1033" max="1033" width="16.4140625" style="109" customWidth="1"/>
    <col min="1034" max="1034" width="17.6640625" style="109" customWidth="1"/>
    <col min="1035" max="1280" width="9" style="109"/>
    <col min="1281" max="1281" width="26.9140625" style="109" customWidth="1"/>
    <col min="1282" max="1282" width="24.33203125" style="109" customWidth="1"/>
    <col min="1283" max="1283" width="8" style="109" customWidth="1"/>
    <col min="1284" max="1284" width="25.08203125" style="109" customWidth="1"/>
    <col min="1285" max="1285" width="28.33203125" style="109" customWidth="1"/>
    <col min="1286" max="1286" width="16.1640625" style="109" customWidth="1"/>
    <col min="1287" max="1287" width="13.5" style="109" customWidth="1"/>
    <col min="1288" max="1288" width="20.08203125" style="109" customWidth="1"/>
    <col min="1289" max="1289" width="16.4140625" style="109" customWidth="1"/>
    <col min="1290" max="1290" width="17.6640625" style="109" customWidth="1"/>
    <col min="1291" max="1536" width="9" style="109"/>
    <col min="1537" max="1537" width="26.9140625" style="109" customWidth="1"/>
    <col min="1538" max="1538" width="24.33203125" style="109" customWidth="1"/>
    <col min="1539" max="1539" width="8" style="109" customWidth="1"/>
    <col min="1540" max="1540" width="25.08203125" style="109" customWidth="1"/>
    <col min="1541" max="1541" width="28.33203125" style="109" customWidth="1"/>
    <col min="1542" max="1542" width="16.1640625" style="109" customWidth="1"/>
    <col min="1543" max="1543" width="13.5" style="109" customWidth="1"/>
    <col min="1544" max="1544" width="20.08203125" style="109" customWidth="1"/>
    <col min="1545" max="1545" width="16.4140625" style="109" customWidth="1"/>
    <col min="1546" max="1546" width="17.6640625" style="109" customWidth="1"/>
    <col min="1547" max="1792" width="9" style="109"/>
    <col min="1793" max="1793" width="26.9140625" style="109" customWidth="1"/>
    <col min="1794" max="1794" width="24.33203125" style="109" customWidth="1"/>
    <col min="1795" max="1795" width="8" style="109" customWidth="1"/>
    <col min="1796" max="1796" width="25.08203125" style="109" customWidth="1"/>
    <col min="1797" max="1797" width="28.33203125" style="109" customWidth="1"/>
    <col min="1798" max="1798" width="16.1640625" style="109" customWidth="1"/>
    <col min="1799" max="1799" width="13.5" style="109" customWidth="1"/>
    <col min="1800" max="1800" width="20.08203125" style="109" customWidth="1"/>
    <col min="1801" max="1801" width="16.4140625" style="109" customWidth="1"/>
    <col min="1802" max="1802" width="17.6640625" style="109" customWidth="1"/>
    <col min="1803" max="2048" width="9" style="109"/>
    <col min="2049" max="2049" width="26.9140625" style="109" customWidth="1"/>
    <col min="2050" max="2050" width="24.33203125" style="109" customWidth="1"/>
    <col min="2051" max="2051" width="8" style="109" customWidth="1"/>
    <col min="2052" max="2052" width="25.08203125" style="109" customWidth="1"/>
    <col min="2053" max="2053" width="28.33203125" style="109" customWidth="1"/>
    <col min="2054" max="2054" width="16.1640625" style="109" customWidth="1"/>
    <col min="2055" max="2055" width="13.5" style="109" customWidth="1"/>
    <col min="2056" max="2056" width="20.08203125" style="109" customWidth="1"/>
    <col min="2057" max="2057" width="16.4140625" style="109" customWidth="1"/>
    <col min="2058" max="2058" width="17.6640625" style="109" customWidth="1"/>
    <col min="2059" max="2304" width="9" style="109"/>
    <col min="2305" max="2305" width="26.9140625" style="109" customWidth="1"/>
    <col min="2306" max="2306" width="24.33203125" style="109" customWidth="1"/>
    <col min="2307" max="2307" width="8" style="109" customWidth="1"/>
    <col min="2308" max="2308" width="25.08203125" style="109" customWidth="1"/>
    <col min="2309" max="2309" width="28.33203125" style="109" customWidth="1"/>
    <col min="2310" max="2310" width="16.1640625" style="109" customWidth="1"/>
    <col min="2311" max="2311" width="13.5" style="109" customWidth="1"/>
    <col min="2312" max="2312" width="20.08203125" style="109" customWidth="1"/>
    <col min="2313" max="2313" width="16.4140625" style="109" customWidth="1"/>
    <col min="2314" max="2314" width="17.6640625" style="109" customWidth="1"/>
    <col min="2315" max="2560" width="9" style="109"/>
    <col min="2561" max="2561" width="26.9140625" style="109" customWidth="1"/>
    <col min="2562" max="2562" width="24.33203125" style="109" customWidth="1"/>
    <col min="2563" max="2563" width="8" style="109" customWidth="1"/>
    <col min="2564" max="2564" width="25.08203125" style="109" customWidth="1"/>
    <col min="2565" max="2565" width="28.33203125" style="109" customWidth="1"/>
    <col min="2566" max="2566" width="16.1640625" style="109" customWidth="1"/>
    <col min="2567" max="2567" width="13.5" style="109" customWidth="1"/>
    <col min="2568" max="2568" width="20.08203125" style="109" customWidth="1"/>
    <col min="2569" max="2569" width="16.4140625" style="109" customWidth="1"/>
    <col min="2570" max="2570" width="17.6640625" style="109" customWidth="1"/>
    <col min="2571" max="2816" width="9" style="109"/>
    <col min="2817" max="2817" width="26.9140625" style="109" customWidth="1"/>
    <col min="2818" max="2818" width="24.33203125" style="109" customWidth="1"/>
    <col min="2819" max="2819" width="8" style="109" customWidth="1"/>
    <col min="2820" max="2820" width="25.08203125" style="109" customWidth="1"/>
    <col min="2821" max="2821" width="28.33203125" style="109" customWidth="1"/>
    <col min="2822" max="2822" width="16.1640625" style="109" customWidth="1"/>
    <col min="2823" max="2823" width="13.5" style="109" customWidth="1"/>
    <col min="2824" max="2824" width="20.08203125" style="109" customWidth="1"/>
    <col min="2825" max="2825" width="16.4140625" style="109" customWidth="1"/>
    <col min="2826" max="2826" width="17.6640625" style="109" customWidth="1"/>
    <col min="2827" max="3072" width="9" style="109"/>
    <col min="3073" max="3073" width="26.9140625" style="109" customWidth="1"/>
    <col min="3074" max="3074" width="24.33203125" style="109" customWidth="1"/>
    <col min="3075" max="3075" width="8" style="109" customWidth="1"/>
    <col min="3076" max="3076" width="25.08203125" style="109" customWidth="1"/>
    <col min="3077" max="3077" width="28.33203125" style="109" customWidth="1"/>
    <col min="3078" max="3078" width="16.1640625" style="109" customWidth="1"/>
    <col min="3079" max="3079" width="13.5" style="109" customWidth="1"/>
    <col min="3080" max="3080" width="20.08203125" style="109" customWidth="1"/>
    <col min="3081" max="3081" width="16.4140625" style="109" customWidth="1"/>
    <col min="3082" max="3082" width="17.6640625" style="109" customWidth="1"/>
    <col min="3083" max="3328" width="9" style="109"/>
    <col min="3329" max="3329" width="26.9140625" style="109" customWidth="1"/>
    <col min="3330" max="3330" width="24.33203125" style="109" customWidth="1"/>
    <col min="3331" max="3331" width="8" style="109" customWidth="1"/>
    <col min="3332" max="3332" width="25.08203125" style="109" customWidth="1"/>
    <col min="3333" max="3333" width="28.33203125" style="109" customWidth="1"/>
    <col min="3334" max="3334" width="16.1640625" style="109" customWidth="1"/>
    <col min="3335" max="3335" width="13.5" style="109" customWidth="1"/>
    <col min="3336" max="3336" width="20.08203125" style="109" customWidth="1"/>
    <col min="3337" max="3337" width="16.4140625" style="109" customWidth="1"/>
    <col min="3338" max="3338" width="17.6640625" style="109" customWidth="1"/>
    <col min="3339" max="3584" width="9" style="109"/>
    <col min="3585" max="3585" width="26.9140625" style="109" customWidth="1"/>
    <col min="3586" max="3586" width="24.33203125" style="109" customWidth="1"/>
    <col min="3587" max="3587" width="8" style="109" customWidth="1"/>
    <col min="3588" max="3588" width="25.08203125" style="109" customWidth="1"/>
    <col min="3589" max="3589" width="28.33203125" style="109" customWidth="1"/>
    <col min="3590" max="3590" width="16.1640625" style="109" customWidth="1"/>
    <col min="3591" max="3591" width="13.5" style="109" customWidth="1"/>
    <col min="3592" max="3592" width="20.08203125" style="109" customWidth="1"/>
    <col min="3593" max="3593" width="16.4140625" style="109" customWidth="1"/>
    <col min="3594" max="3594" width="17.6640625" style="109" customWidth="1"/>
    <col min="3595" max="3840" width="9" style="109"/>
    <col min="3841" max="3841" width="26.9140625" style="109" customWidth="1"/>
    <col min="3842" max="3842" width="24.33203125" style="109" customWidth="1"/>
    <col min="3843" max="3843" width="8" style="109" customWidth="1"/>
    <col min="3844" max="3844" width="25.08203125" style="109" customWidth="1"/>
    <col min="3845" max="3845" width="28.33203125" style="109" customWidth="1"/>
    <col min="3846" max="3846" width="16.1640625" style="109" customWidth="1"/>
    <col min="3847" max="3847" width="13.5" style="109" customWidth="1"/>
    <col min="3848" max="3848" width="20.08203125" style="109" customWidth="1"/>
    <col min="3849" max="3849" width="16.4140625" style="109" customWidth="1"/>
    <col min="3850" max="3850" width="17.6640625" style="109" customWidth="1"/>
    <col min="3851" max="4096" width="9" style="109"/>
    <col min="4097" max="4097" width="26.9140625" style="109" customWidth="1"/>
    <col min="4098" max="4098" width="24.33203125" style="109" customWidth="1"/>
    <col min="4099" max="4099" width="8" style="109" customWidth="1"/>
    <col min="4100" max="4100" width="25.08203125" style="109" customWidth="1"/>
    <col min="4101" max="4101" width="28.33203125" style="109" customWidth="1"/>
    <col min="4102" max="4102" width="16.1640625" style="109" customWidth="1"/>
    <col min="4103" max="4103" width="13.5" style="109" customWidth="1"/>
    <col min="4104" max="4104" width="20.08203125" style="109" customWidth="1"/>
    <col min="4105" max="4105" width="16.4140625" style="109" customWidth="1"/>
    <col min="4106" max="4106" width="17.6640625" style="109" customWidth="1"/>
    <col min="4107" max="4352" width="9" style="109"/>
    <col min="4353" max="4353" width="26.9140625" style="109" customWidth="1"/>
    <col min="4354" max="4354" width="24.33203125" style="109" customWidth="1"/>
    <col min="4355" max="4355" width="8" style="109" customWidth="1"/>
    <col min="4356" max="4356" width="25.08203125" style="109" customWidth="1"/>
    <col min="4357" max="4357" width="28.33203125" style="109" customWidth="1"/>
    <col min="4358" max="4358" width="16.1640625" style="109" customWidth="1"/>
    <col min="4359" max="4359" width="13.5" style="109" customWidth="1"/>
    <col min="4360" max="4360" width="20.08203125" style="109" customWidth="1"/>
    <col min="4361" max="4361" width="16.4140625" style="109" customWidth="1"/>
    <col min="4362" max="4362" width="17.6640625" style="109" customWidth="1"/>
    <col min="4363" max="4608" width="9" style="109"/>
    <col min="4609" max="4609" width="26.9140625" style="109" customWidth="1"/>
    <col min="4610" max="4610" width="24.33203125" style="109" customWidth="1"/>
    <col min="4611" max="4611" width="8" style="109" customWidth="1"/>
    <col min="4612" max="4612" width="25.08203125" style="109" customWidth="1"/>
    <col min="4613" max="4613" width="28.33203125" style="109" customWidth="1"/>
    <col min="4614" max="4614" width="16.1640625" style="109" customWidth="1"/>
    <col min="4615" max="4615" width="13.5" style="109" customWidth="1"/>
    <col min="4616" max="4616" width="20.08203125" style="109" customWidth="1"/>
    <col min="4617" max="4617" width="16.4140625" style="109" customWidth="1"/>
    <col min="4618" max="4618" width="17.6640625" style="109" customWidth="1"/>
    <col min="4619" max="4864" width="9" style="109"/>
    <col min="4865" max="4865" width="26.9140625" style="109" customWidth="1"/>
    <col min="4866" max="4866" width="24.33203125" style="109" customWidth="1"/>
    <col min="4867" max="4867" width="8" style="109" customWidth="1"/>
    <col min="4868" max="4868" width="25.08203125" style="109" customWidth="1"/>
    <col min="4869" max="4869" width="28.33203125" style="109" customWidth="1"/>
    <col min="4870" max="4870" width="16.1640625" style="109" customWidth="1"/>
    <col min="4871" max="4871" width="13.5" style="109" customWidth="1"/>
    <col min="4872" max="4872" width="20.08203125" style="109" customWidth="1"/>
    <col min="4873" max="4873" width="16.4140625" style="109" customWidth="1"/>
    <col min="4874" max="4874" width="17.6640625" style="109" customWidth="1"/>
    <col min="4875" max="5120" width="9" style="109"/>
    <col min="5121" max="5121" width="26.9140625" style="109" customWidth="1"/>
    <col min="5122" max="5122" width="24.33203125" style="109" customWidth="1"/>
    <col min="5123" max="5123" width="8" style="109" customWidth="1"/>
    <col min="5124" max="5124" width="25.08203125" style="109" customWidth="1"/>
    <col min="5125" max="5125" width="28.33203125" style="109" customWidth="1"/>
    <col min="5126" max="5126" width="16.1640625" style="109" customWidth="1"/>
    <col min="5127" max="5127" width="13.5" style="109" customWidth="1"/>
    <col min="5128" max="5128" width="20.08203125" style="109" customWidth="1"/>
    <col min="5129" max="5129" width="16.4140625" style="109" customWidth="1"/>
    <col min="5130" max="5130" width="17.6640625" style="109" customWidth="1"/>
    <col min="5131" max="5376" width="9" style="109"/>
    <col min="5377" max="5377" width="26.9140625" style="109" customWidth="1"/>
    <col min="5378" max="5378" width="24.33203125" style="109" customWidth="1"/>
    <col min="5379" max="5379" width="8" style="109" customWidth="1"/>
    <col min="5380" max="5380" width="25.08203125" style="109" customWidth="1"/>
    <col min="5381" max="5381" width="28.33203125" style="109" customWidth="1"/>
    <col min="5382" max="5382" width="16.1640625" style="109" customWidth="1"/>
    <col min="5383" max="5383" width="13.5" style="109" customWidth="1"/>
    <col min="5384" max="5384" width="20.08203125" style="109" customWidth="1"/>
    <col min="5385" max="5385" width="16.4140625" style="109" customWidth="1"/>
    <col min="5386" max="5386" width="17.6640625" style="109" customWidth="1"/>
    <col min="5387" max="5632" width="9" style="109"/>
    <col min="5633" max="5633" width="26.9140625" style="109" customWidth="1"/>
    <col min="5634" max="5634" width="24.33203125" style="109" customWidth="1"/>
    <col min="5635" max="5635" width="8" style="109" customWidth="1"/>
    <col min="5636" max="5636" width="25.08203125" style="109" customWidth="1"/>
    <col min="5637" max="5637" width="28.33203125" style="109" customWidth="1"/>
    <col min="5638" max="5638" width="16.1640625" style="109" customWidth="1"/>
    <col min="5639" max="5639" width="13.5" style="109" customWidth="1"/>
    <col min="5640" max="5640" width="20.08203125" style="109" customWidth="1"/>
    <col min="5641" max="5641" width="16.4140625" style="109" customWidth="1"/>
    <col min="5642" max="5642" width="17.6640625" style="109" customWidth="1"/>
    <col min="5643" max="5888" width="9" style="109"/>
    <col min="5889" max="5889" width="26.9140625" style="109" customWidth="1"/>
    <col min="5890" max="5890" width="24.33203125" style="109" customWidth="1"/>
    <col min="5891" max="5891" width="8" style="109" customWidth="1"/>
    <col min="5892" max="5892" width="25.08203125" style="109" customWidth="1"/>
    <col min="5893" max="5893" width="28.33203125" style="109" customWidth="1"/>
    <col min="5894" max="5894" width="16.1640625" style="109" customWidth="1"/>
    <col min="5895" max="5895" width="13.5" style="109" customWidth="1"/>
    <col min="5896" max="5896" width="20.08203125" style="109" customWidth="1"/>
    <col min="5897" max="5897" width="16.4140625" style="109" customWidth="1"/>
    <col min="5898" max="5898" width="17.6640625" style="109" customWidth="1"/>
    <col min="5899" max="6144" width="9" style="109"/>
    <col min="6145" max="6145" width="26.9140625" style="109" customWidth="1"/>
    <col min="6146" max="6146" width="24.33203125" style="109" customWidth="1"/>
    <col min="6147" max="6147" width="8" style="109" customWidth="1"/>
    <col min="6148" max="6148" width="25.08203125" style="109" customWidth="1"/>
    <col min="6149" max="6149" width="28.33203125" style="109" customWidth="1"/>
    <col min="6150" max="6150" width="16.1640625" style="109" customWidth="1"/>
    <col min="6151" max="6151" width="13.5" style="109" customWidth="1"/>
    <col min="6152" max="6152" width="20.08203125" style="109" customWidth="1"/>
    <col min="6153" max="6153" width="16.4140625" style="109" customWidth="1"/>
    <col min="6154" max="6154" width="17.6640625" style="109" customWidth="1"/>
    <col min="6155" max="6400" width="9" style="109"/>
    <col min="6401" max="6401" width="26.9140625" style="109" customWidth="1"/>
    <col min="6402" max="6402" width="24.33203125" style="109" customWidth="1"/>
    <col min="6403" max="6403" width="8" style="109" customWidth="1"/>
    <col min="6404" max="6404" width="25.08203125" style="109" customWidth="1"/>
    <col min="6405" max="6405" width="28.33203125" style="109" customWidth="1"/>
    <col min="6406" max="6406" width="16.1640625" style="109" customWidth="1"/>
    <col min="6407" max="6407" width="13.5" style="109" customWidth="1"/>
    <col min="6408" max="6408" width="20.08203125" style="109" customWidth="1"/>
    <col min="6409" max="6409" width="16.4140625" style="109" customWidth="1"/>
    <col min="6410" max="6410" width="17.6640625" style="109" customWidth="1"/>
    <col min="6411" max="6656" width="9" style="109"/>
    <col min="6657" max="6657" width="26.9140625" style="109" customWidth="1"/>
    <col min="6658" max="6658" width="24.33203125" style="109" customWidth="1"/>
    <col min="6659" max="6659" width="8" style="109" customWidth="1"/>
    <col min="6660" max="6660" width="25.08203125" style="109" customWidth="1"/>
    <col min="6661" max="6661" width="28.33203125" style="109" customWidth="1"/>
    <col min="6662" max="6662" width="16.1640625" style="109" customWidth="1"/>
    <col min="6663" max="6663" width="13.5" style="109" customWidth="1"/>
    <col min="6664" max="6664" width="20.08203125" style="109" customWidth="1"/>
    <col min="6665" max="6665" width="16.4140625" style="109" customWidth="1"/>
    <col min="6666" max="6666" width="17.6640625" style="109" customWidth="1"/>
    <col min="6667" max="6912" width="9" style="109"/>
    <col min="6913" max="6913" width="26.9140625" style="109" customWidth="1"/>
    <col min="6914" max="6914" width="24.33203125" style="109" customWidth="1"/>
    <col min="6915" max="6915" width="8" style="109" customWidth="1"/>
    <col min="6916" max="6916" width="25.08203125" style="109" customWidth="1"/>
    <col min="6917" max="6917" width="28.33203125" style="109" customWidth="1"/>
    <col min="6918" max="6918" width="16.1640625" style="109" customWidth="1"/>
    <col min="6919" max="6919" width="13.5" style="109" customWidth="1"/>
    <col min="6920" max="6920" width="20.08203125" style="109" customWidth="1"/>
    <col min="6921" max="6921" width="16.4140625" style="109" customWidth="1"/>
    <col min="6922" max="6922" width="17.6640625" style="109" customWidth="1"/>
    <col min="6923" max="7168" width="9" style="109"/>
    <col min="7169" max="7169" width="26.9140625" style="109" customWidth="1"/>
    <col min="7170" max="7170" width="24.33203125" style="109" customWidth="1"/>
    <col min="7171" max="7171" width="8" style="109" customWidth="1"/>
    <col min="7172" max="7172" width="25.08203125" style="109" customWidth="1"/>
    <col min="7173" max="7173" width="28.33203125" style="109" customWidth="1"/>
    <col min="7174" max="7174" width="16.1640625" style="109" customWidth="1"/>
    <col min="7175" max="7175" width="13.5" style="109" customWidth="1"/>
    <col min="7176" max="7176" width="20.08203125" style="109" customWidth="1"/>
    <col min="7177" max="7177" width="16.4140625" style="109" customWidth="1"/>
    <col min="7178" max="7178" width="17.6640625" style="109" customWidth="1"/>
    <col min="7179" max="7424" width="9" style="109"/>
    <col min="7425" max="7425" width="26.9140625" style="109" customWidth="1"/>
    <col min="7426" max="7426" width="24.33203125" style="109" customWidth="1"/>
    <col min="7427" max="7427" width="8" style="109" customWidth="1"/>
    <col min="7428" max="7428" width="25.08203125" style="109" customWidth="1"/>
    <col min="7429" max="7429" width="28.33203125" style="109" customWidth="1"/>
    <col min="7430" max="7430" width="16.1640625" style="109" customWidth="1"/>
    <col min="7431" max="7431" width="13.5" style="109" customWidth="1"/>
    <col min="7432" max="7432" width="20.08203125" style="109" customWidth="1"/>
    <col min="7433" max="7433" width="16.4140625" style="109" customWidth="1"/>
    <col min="7434" max="7434" width="17.6640625" style="109" customWidth="1"/>
    <col min="7435" max="7680" width="9" style="109"/>
    <col min="7681" max="7681" width="26.9140625" style="109" customWidth="1"/>
    <col min="7682" max="7682" width="24.33203125" style="109" customWidth="1"/>
    <col min="7683" max="7683" width="8" style="109" customWidth="1"/>
    <col min="7684" max="7684" width="25.08203125" style="109" customWidth="1"/>
    <col min="7685" max="7685" width="28.33203125" style="109" customWidth="1"/>
    <col min="7686" max="7686" width="16.1640625" style="109" customWidth="1"/>
    <col min="7687" max="7687" width="13.5" style="109" customWidth="1"/>
    <col min="7688" max="7688" width="20.08203125" style="109" customWidth="1"/>
    <col min="7689" max="7689" width="16.4140625" style="109" customWidth="1"/>
    <col min="7690" max="7690" width="17.6640625" style="109" customWidth="1"/>
    <col min="7691" max="7936" width="9" style="109"/>
    <col min="7937" max="7937" width="26.9140625" style="109" customWidth="1"/>
    <col min="7938" max="7938" width="24.33203125" style="109" customWidth="1"/>
    <col min="7939" max="7939" width="8" style="109" customWidth="1"/>
    <col min="7940" max="7940" width="25.08203125" style="109" customWidth="1"/>
    <col min="7941" max="7941" width="28.33203125" style="109" customWidth="1"/>
    <col min="7942" max="7942" width="16.1640625" style="109" customWidth="1"/>
    <col min="7943" max="7943" width="13.5" style="109" customWidth="1"/>
    <col min="7944" max="7944" width="20.08203125" style="109" customWidth="1"/>
    <col min="7945" max="7945" width="16.4140625" style="109" customWidth="1"/>
    <col min="7946" max="7946" width="17.6640625" style="109" customWidth="1"/>
    <col min="7947" max="8192" width="9" style="109"/>
    <col min="8193" max="8193" width="26.9140625" style="109" customWidth="1"/>
    <col min="8194" max="8194" width="24.33203125" style="109" customWidth="1"/>
    <col min="8195" max="8195" width="8" style="109" customWidth="1"/>
    <col min="8196" max="8196" width="25.08203125" style="109" customWidth="1"/>
    <col min="8197" max="8197" width="28.33203125" style="109" customWidth="1"/>
    <col min="8198" max="8198" width="16.1640625" style="109" customWidth="1"/>
    <col min="8199" max="8199" width="13.5" style="109" customWidth="1"/>
    <col min="8200" max="8200" width="20.08203125" style="109" customWidth="1"/>
    <col min="8201" max="8201" width="16.4140625" style="109" customWidth="1"/>
    <col min="8202" max="8202" width="17.6640625" style="109" customWidth="1"/>
    <col min="8203" max="8448" width="9" style="109"/>
    <col min="8449" max="8449" width="26.9140625" style="109" customWidth="1"/>
    <col min="8450" max="8450" width="24.33203125" style="109" customWidth="1"/>
    <col min="8451" max="8451" width="8" style="109" customWidth="1"/>
    <col min="8452" max="8452" width="25.08203125" style="109" customWidth="1"/>
    <col min="8453" max="8453" width="28.33203125" style="109" customWidth="1"/>
    <col min="8454" max="8454" width="16.1640625" style="109" customWidth="1"/>
    <col min="8455" max="8455" width="13.5" style="109" customWidth="1"/>
    <col min="8456" max="8456" width="20.08203125" style="109" customWidth="1"/>
    <col min="8457" max="8457" width="16.4140625" style="109" customWidth="1"/>
    <col min="8458" max="8458" width="17.6640625" style="109" customWidth="1"/>
    <col min="8459" max="8704" width="9" style="109"/>
    <col min="8705" max="8705" width="26.9140625" style="109" customWidth="1"/>
    <col min="8706" max="8706" width="24.33203125" style="109" customWidth="1"/>
    <col min="8707" max="8707" width="8" style="109" customWidth="1"/>
    <col min="8708" max="8708" width="25.08203125" style="109" customWidth="1"/>
    <col min="8709" max="8709" width="28.33203125" style="109" customWidth="1"/>
    <col min="8710" max="8710" width="16.1640625" style="109" customWidth="1"/>
    <col min="8711" max="8711" width="13.5" style="109" customWidth="1"/>
    <col min="8712" max="8712" width="20.08203125" style="109" customWidth="1"/>
    <col min="8713" max="8713" width="16.4140625" style="109" customWidth="1"/>
    <col min="8714" max="8714" width="17.6640625" style="109" customWidth="1"/>
    <col min="8715" max="8960" width="9" style="109"/>
    <col min="8961" max="8961" width="26.9140625" style="109" customWidth="1"/>
    <col min="8962" max="8962" width="24.33203125" style="109" customWidth="1"/>
    <col min="8963" max="8963" width="8" style="109" customWidth="1"/>
    <col min="8964" max="8964" width="25.08203125" style="109" customWidth="1"/>
    <col min="8965" max="8965" width="28.33203125" style="109" customWidth="1"/>
    <col min="8966" max="8966" width="16.1640625" style="109" customWidth="1"/>
    <col min="8967" max="8967" width="13.5" style="109" customWidth="1"/>
    <col min="8968" max="8968" width="20.08203125" style="109" customWidth="1"/>
    <col min="8969" max="8969" width="16.4140625" style="109" customWidth="1"/>
    <col min="8970" max="8970" width="17.6640625" style="109" customWidth="1"/>
    <col min="8971" max="9216" width="9" style="109"/>
    <col min="9217" max="9217" width="26.9140625" style="109" customWidth="1"/>
    <col min="9218" max="9218" width="24.33203125" style="109" customWidth="1"/>
    <col min="9219" max="9219" width="8" style="109" customWidth="1"/>
    <col min="9220" max="9220" width="25.08203125" style="109" customWidth="1"/>
    <col min="9221" max="9221" width="28.33203125" style="109" customWidth="1"/>
    <col min="9222" max="9222" width="16.1640625" style="109" customWidth="1"/>
    <col min="9223" max="9223" width="13.5" style="109" customWidth="1"/>
    <col min="9224" max="9224" width="20.08203125" style="109" customWidth="1"/>
    <col min="9225" max="9225" width="16.4140625" style="109" customWidth="1"/>
    <col min="9226" max="9226" width="17.6640625" style="109" customWidth="1"/>
    <col min="9227" max="9472" width="9" style="109"/>
    <col min="9473" max="9473" width="26.9140625" style="109" customWidth="1"/>
    <col min="9474" max="9474" width="24.33203125" style="109" customWidth="1"/>
    <col min="9475" max="9475" width="8" style="109" customWidth="1"/>
    <col min="9476" max="9476" width="25.08203125" style="109" customWidth="1"/>
    <col min="9477" max="9477" width="28.33203125" style="109" customWidth="1"/>
    <col min="9478" max="9478" width="16.1640625" style="109" customWidth="1"/>
    <col min="9479" max="9479" width="13.5" style="109" customWidth="1"/>
    <col min="9480" max="9480" width="20.08203125" style="109" customWidth="1"/>
    <col min="9481" max="9481" width="16.4140625" style="109" customWidth="1"/>
    <col min="9482" max="9482" width="17.6640625" style="109" customWidth="1"/>
    <col min="9483" max="9728" width="9" style="109"/>
    <col min="9729" max="9729" width="26.9140625" style="109" customWidth="1"/>
    <col min="9730" max="9730" width="24.33203125" style="109" customWidth="1"/>
    <col min="9731" max="9731" width="8" style="109" customWidth="1"/>
    <col min="9732" max="9732" width="25.08203125" style="109" customWidth="1"/>
    <col min="9733" max="9733" width="28.33203125" style="109" customWidth="1"/>
    <col min="9734" max="9734" width="16.1640625" style="109" customWidth="1"/>
    <col min="9735" max="9735" width="13.5" style="109" customWidth="1"/>
    <col min="9736" max="9736" width="20.08203125" style="109" customWidth="1"/>
    <col min="9737" max="9737" width="16.4140625" style="109" customWidth="1"/>
    <col min="9738" max="9738" width="17.6640625" style="109" customWidth="1"/>
    <col min="9739" max="9984" width="9" style="109"/>
    <col min="9985" max="9985" width="26.9140625" style="109" customWidth="1"/>
    <col min="9986" max="9986" width="24.33203125" style="109" customWidth="1"/>
    <col min="9987" max="9987" width="8" style="109" customWidth="1"/>
    <col min="9988" max="9988" width="25.08203125" style="109" customWidth="1"/>
    <col min="9989" max="9989" width="28.33203125" style="109" customWidth="1"/>
    <col min="9990" max="9990" width="16.1640625" style="109" customWidth="1"/>
    <col min="9991" max="9991" width="13.5" style="109" customWidth="1"/>
    <col min="9992" max="9992" width="20.08203125" style="109" customWidth="1"/>
    <col min="9993" max="9993" width="16.4140625" style="109" customWidth="1"/>
    <col min="9994" max="9994" width="17.6640625" style="109" customWidth="1"/>
    <col min="9995" max="10240" width="9" style="109"/>
    <col min="10241" max="10241" width="26.9140625" style="109" customWidth="1"/>
    <col min="10242" max="10242" width="24.33203125" style="109" customWidth="1"/>
    <col min="10243" max="10243" width="8" style="109" customWidth="1"/>
    <col min="10244" max="10244" width="25.08203125" style="109" customWidth="1"/>
    <col min="10245" max="10245" width="28.33203125" style="109" customWidth="1"/>
    <col min="10246" max="10246" width="16.1640625" style="109" customWidth="1"/>
    <col min="10247" max="10247" width="13.5" style="109" customWidth="1"/>
    <col min="10248" max="10248" width="20.08203125" style="109" customWidth="1"/>
    <col min="10249" max="10249" width="16.4140625" style="109" customWidth="1"/>
    <col min="10250" max="10250" width="17.6640625" style="109" customWidth="1"/>
    <col min="10251" max="10496" width="9" style="109"/>
    <col min="10497" max="10497" width="26.9140625" style="109" customWidth="1"/>
    <col min="10498" max="10498" width="24.33203125" style="109" customWidth="1"/>
    <col min="10499" max="10499" width="8" style="109" customWidth="1"/>
    <col min="10500" max="10500" width="25.08203125" style="109" customWidth="1"/>
    <col min="10501" max="10501" width="28.33203125" style="109" customWidth="1"/>
    <col min="10502" max="10502" width="16.1640625" style="109" customWidth="1"/>
    <col min="10503" max="10503" width="13.5" style="109" customWidth="1"/>
    <col min="10504" max="10504" width="20.08203125" style="109" customWidth="1"/>
    <col min="10505" max="10505" width="16.4140625" style="109" customWidth="1"/>
    <col min="10506" max="10506" width="17.6640625" style="109" customWidth="1"/>
    <col min="10507" max="10752" width="9" style="109"/>
    <col min="10753" max="10753" width="26.9140625" style="109" customWidth="1"/>
    <col min="10754" max="10754" width="24.33203125" style="109" customWidth="1"/>
    <col min="10755" max="10755" width="8" style="109" customWidth="1"/>
    <col min="10756" max="10756" width="25.08203125" style="109" customWidth="1"/>
    <col min="10757" max="10757" width="28.33203125" style="109" customWidth="1"/>
    <col min="10758" max="10758" width="16.1640625" style="109" customWidth="1"/>
    <col min="10759" max="10759" width="13.5" style="109" customWidth="1"/>
    <col min="10760" max="10760" width="20.08203125" style="109" customWidth="1"/>
    <col min="10761" max="10761" width="16.4140625" style="109" customWidth="1"/>
    <col min="10762" max="10762" width="17.6640625" style="109" customWidth="1"/>
    <col min="10763" max="11008" width="9" style="109"/>
    <col min="11009" max="11009" width="26.9140625" style="109" customWidth="1"/>
    <col min="11010" max="11010" width="24.33203125" style="109" customWidth="1"/>
    <col min="11011" max="11011" width="8" style="109" customWidth="1"/>
    <col min="11012" max="11012" width="25.08203125" style="109" customWidth="1"/>
    <col min="11013" max="11013" width="28.33203125" style="109" customWidth="1"/>
    <col min="11014" max="11014" width="16.1640625" style="109" customWidth="1"/>
    <col min="11015" max="11015" width="13.5" style="109" customWidth="1"/>
    <col min="11016" max="11016" width="20.08203125" style="109" customWidth="1"/>
    <col min="11017" max="11017" width="16.4140625" style="109" customWidth="1"/>
    <col min="11018" max="11018" width="17.6640625" style="109" customWidth="1"/>
    <col min="11019" max="11264" width="9" style="109"/>
    <col min="11265" max="11265" width="26.9140625" style="109" customWidth="1"/>
    <col min="11266" max="11266" width="24.33203125" style="109" customWidth="1"/>
    <col min="11267" max="11267" width="8" style="109" customWidth="1"/>
    <col min="11268" max="11268" width="25.08203125" style="109" customWidth="1"/>
    <col min="11269" max="11269" width="28.33203125" style="109" customWidth="1"/>
    <col min="11270" max="11270" width="16.1640625" style="109" customWidth="1"/>
    <col min="11271" max="11271" width="13.5" style="109" customWidth="1"/>
    <col min="11272" max="11272" width="20.08203125" style="109" customWidth="1"/>
    <col min="11273" max="11273" width="16.4140625" style="109" customWidth="1"/>
    <col min="11274" max="11274" width="17.6640625" style="109" customWidth="1"/>
    <col min="11275" max="11520" width="9" style="109"/>
    <col min="11521" max="11521" width="26.9140625" style="109" customWidth="1"/>
    <col min="11522" max="11522" width="24.33203125" style="109" customWidth="1"/>
    <col min="11523" max="11523" width="8" style="109" customWidth="1"/>
    <col min="11524" max="11524" width="25.08203125" style="109" customWidth="1"/>
    <col min="11525" max="11525" width="28.33203125" style="109" customWidth="1"/>
    <col min="11526" max="11526" width="16.1640625" style="109" customWidth="1"/>
    <col min="11527" max="11527" width="13.5" style="109" customWidth="1"/>
    <col min="11528" max="11528" width="20.08203125" style="109" customWidth="1"/>
    <col min="11529" max="11529" width="16.4140625" style="109" customWidth="1"/>
    <col min="11530" max="11530" width="17.6640625" style="109" customWidth="1"/>
    <col min="11531" max="11776" width="9" style="109"/>
    <col min="11777" max="11777" width="26.9140625" style="109" customWidth="1"/>
    <col min="11778" max="11778" width="24.33203125" style="109" customWidth="1"/>
    <col min="11779" max="11779" width="8" style="109" customWidth="1"/>
    <col min="11780" max="11780" width="25.08203125" style="109" customWidth="1"/>
    <col min="11781" max="11781" width="28.33203125" style="109" customWidth="1"/>
    <col min="11782" max="11782" width="16.1640625" style="109" customWidth="1"/>
    <col min="11783" max="11783" width="13.5" style="109" customWidth="1"/>
    <col min="11784" max="11784" width="20.08203125" style="109" customWidth="1"/>
    <col min="11785" max="11785" width="16.4140625" style="109" customWidth="1"/>
    <col min="11786" max="11786" width="17.6640625" style="109" customWidth="1"/>
    <col min="11787" max="12032" width="9" style="109"/>
    <col min="12033" max="12033" width="26.9140625" style="109" customWidth="1"/>
    <col min="12034" max="12034" width="24.33203125" style="109" customWidth="1"/>
    <col min="12035" max="12035" width="8" style="109" customWidth="1"/>
    <col min="12036" max="12036" width="25.08203125" style="109" customWidth="1"/>
    <col min="12037" max="12037" width="28.33203125" style="109" customWidth="1"/>
    <col min="12038" max="12038" width="16.1640625" style="109" customWidth="1"/>
    <col min="12039" max="12039" width="13.5" style="109" customWidth="1"/>
    <col min="12040" max="12040" width="20.08203125" style="109" customWidth="1"/>
    <col min="12041" max="12041" width="16.4140625" style="109" customWidth="1"/>
    <col min="12042" max="12042" width="17.6640625" style="109" customWidth="1"/>
    <col min="12043" max="12288" width="9" style="109"/>
    <col min="12289" max="12289" width="26.9140625" style="109" customWidth="1"/>
    <col min="12290" max="12290" width="24.33203125" style="109" customWidth="1"/>
    <col min="12291" max="12291" width="8" style="109" customWidth="1"/>
    <col min="12292" max="12292" width="25.08203125" style="109" customWidth="1"/>
    <col min="12293" max="12293" width="28.33203125" style="109" customWidth="1"/>
    <col min="12294" max="12294" width="16.1640625" style="109" customWidth="1"/>
    <col min="12295" max="12295" width="13.5" style="109" customWidth="1"/>
    <col min="12296" max="12296" width="20.08203125" style="109" customWidth="1"/>
    <col min="12297" max="12297" width="16.4140625" style="109" customWidth="1"/>
    <col min="12298" max="12298" width="17.6640625" style="109" customWidth="1"/>
    <col min="12299" max="12544" width="9" style="109"/>
    <col min="12545" max="12545" width="26.9140625" style="109" customWidth="1"/>
    <col min="12546" max="12546" width="24.33203125" style="109" customWidth="1"/>
    <col min="12547" max="12547" width="8" style="109" customWidth="1"/>
    <col min="12548" max="12548" width="25.08203125" style="109" customWidth="1"/>
    <col min="12549" max="12549" width="28.33203125" style="109" customWidth="1"/>
    <col min="12550" max="12550" width="16.1640625" style="109" customWidth="1"/>
    <col min="12551" max="12551" width="13.5" style="109" customWidth="1"/>
    <col min="12552" max="12552" width="20.08203125" style="109" customWidth="1"/>
    <col min="12553" max="12553" width="16.4140625" style="109" customWidth="1"/>
    <col min="12554" max="12554" width="17.6640625" style="109" customWidth="1"/>
    <col min="12555" max="12800" width="9" style="109"/>
    <col min="12801" max="12801" width="26.9140625" style="109" customWidth="1"/>
    <col min="12802" max="12802" width="24.33203125" style="109" customWidth="1"/>
    <col min="12803" max="12803" width="8" style="109" customWidth="1"/>
    <col min="12804" max="12804" width="25.08203125" style="109" customWidth="1"/>
    <col min="12805" max="12805" width="28.33203125" style="109" customWidth="1"/>
    <col min="12806" max="12806" width="16.1640625" style="109" customWidth="1"/>
    <col min="12807" max="12807" width="13.5" style="109" customWidth="1"/>
    <col min="12808" max="12808" width="20.08203125" style="109" customWidth="1"/>
    <col min="12809" max="12809" width="16.4140625" style="109" customWidth="1"/>
    <col min="12810" max="12810" width="17.6640625" style="109" customWidth="1"/>
    <col min="12811" max="13056" width="9" style="109"/>
    <col min="13057" max="13057" width="26.9140625" style="109" customWidth="1"/>
    <col min="13058" max="13058" width="24.33203125" style="109" customWidth="1"/>
    <col min="13059" max="13059" width="8" style="109" customWidth="1"/>
    <col min="13060" max="13060" width="25.08203125" style="109" customWidth="1"/>
    <col min="13061" max="13061" width="28.33203125" style="109" customWidth="1"/>
    <col min="13062" max="13062" width="16.1640625" style="109" customWidth="1"/>
    <col min="13063" max="13063" width="13.5" style="109" customWidth="1"/>
    <col min="13064" max="13064" width="20.08203125" style="109" customWidth="1"/>
    <col min="13065" max="13065" width="16.4140625" style="109" customWidth="1"/>
    <col min="13066" max="13066" width="17.6640625" style="109" customWidth="1"/>
    <col min="13067" max="13312" width="9" style="109"/>
    <col min="13313" max="13313" width="26.9140625" style="109" customWidth="1"/>
    <col min="13314" max="13314" width="24.33203125" style="109" customWidth="1"/>
    <col min="13315" max="13315" width="8" style="109" customWidth="1"/>
    <col min="13316" max="13316" width="25.08203125" style="109" customWidth="1"/>
    <col min="13317" max="13317" width="28.33203125" style="109" customWidth="1"/>
    <col min="13318" max="13318" width="16.1640625" style="109" customWidth="1"/>
    <col min="13319" max="13319" width="13.5" style="109" customWidth="1"/>
    <col min="13320" max="13320" width="20.08203125" style="109" customWidth="1"/>
    <col min="13321" max="13321" width="16.4140625" style="109" customWidth="1"/>
    <col min="13322" max="13322" width="17.6640625" style="109" customWidth="1"/>
    <col min="13323" max="13568" width="9" style="109"/>
    <col min="13569" max="13569" width="26.9140625" style="109" customWidth="1"/>
    <col min="13570" max="13570" width="24.33203125" style="109" customWidth="1"/>
    <col min="13571" max="13571" width="8" style="109" customWidth="1"/>
    <col min="13572" max="13572" width="25.08203125" style="109" customWidth="1"/>
    <col min="13573" max="13573" width="28.33203125" style="109" customWidth="1"/>
    <col min="13574" max="13574" width="16.1640625" style="109" customWidth="1"/>
    <col min="13575" max="13575" width="13.5" style="109" customWidth="1"/>
    <col min="13576" max="13576" width="20.08203125" style="109" customWidth="1"/>
    <col min="13577" max="13577" width="16.4140625" style="109" customWidth="1"/>
    <col min="13578" max="13578" width="17.6640625" style="109" customWidth="1"/>
    <col min="13579" max="13824" width="9" style="109"/>
    <col min="13825" max="13825" width="26.9140625" style="109" customWidth="1"/>
    <col min="13826" max="13826" width="24.33203125" style="109" customWidth="1"/>
    <col min="13827" max="13827" width="8" style="109" customWidth="1"/>
    <col min="13828" max="13828" width="25.08203125" style="109" customWidth="1"/>
    <col min="13829" max="13829" width="28.33203125" style="109" customWidth="1"/>
    <col min="13830" max="13830" width="16.1640625" style="109" customWidth="1"/>
    <col min="13831" max="13831" width="13.5" style="109" customWidth="1"/>
    <col min="13832" max="13832" width="20.08203125" style="109" customWidth="1"/>
    <col min="13833" max="13833" width="16.4140625" style="109" customWidth="1"/>
    <col min="13834" max="13834" width="17.6640625" style="109" customWidth="1"/>
    <col min="13835" max="14080" width="9" style="109"/>
    <col min="14081" max="14081" width="26.9140625" style="109" customWidth="1"/>
    <col min="14082" max="14082" width="24.33203125" style="109" customWidth="1"/>
    <col min="14083" max="14083" width="8" style="109" customWidth="1"/>
    <col min="14084" max="14084" width="25.08203125" style="109" customWidth="1"/>
    <col min="14085" max="14085" width="28.33203125" style="109" customWidth="1"/>
    <col min="14086" max="14086" width="16.1640625" style="109" customWidth="1"/>
    <col min="14087" max="14087" width="13.5" style="109" customWidth="1"/>
    <col min="14088" max="14088" width="20.08203125" style="109" customWidth="1"/>
    <col min="14089" max="14089" width="16.4140625" style="109" customWidth="1"/>
    <col min="14090" max="14090" width="17.6640625" style="109" customWidth="1"/>
    <col min="14091" max="14336" width="9" style="109"/>
    <col min="14337" max="14337" width="26.9140625" style="109" customWidth="1"/>
    <col min="14338" max="14338" width="24.33203125" style="109" customWidth="1"/>
    <col min="14339" max="14339" width="8" style="109" customWidth="1"/>
    <col min="14340" max="14340" width="25.08203125" style="109" customWidth="1"/>
    <col min="14341" max="14341" width="28.33203125" style="109" customWidth="1"/>
    <col min="14342" max="14342" width="16.1640625" style="109" customWidth="1"/>
    <col min="14343" max="14343" width="13.5" style="109" customWidth="1"/>
    <col min="14344" max="14344" width="20.08203125" style="109" customWidth="1"/>
    <col min="14345" max="14345" width="16.4140625" style="109" customWidth="1"/>
    <col min="14346" max="14346" width="17.6640625" style="109" customWidth="1"/>
    <col min="14347" max="14592" width="9" style="109"/>
    <col min="14593" max="14593" width="26.9140625" style="109" customWidth="1"/>
    <col min="14594" max="14594" width="24.33203125" style="109" customWidth="1"/>
    <col min="14595" max="14595" width="8" style="109" customWidth="1"/>
    <col min="14596" max="14596" width="25.08203125" style="109" customWidth="1"/>
    <col min="14597" max="14597" width="28.33203125" style="109" customWidth="1"/>
    <col min="14598" max="14598" width="16.1640625" style="109" customWidth="1"/>
    <col min="14599" max="14599" width="13.5" style="109" customWidth="1"/>
    <col min="14600" max="14600" width="20.08203125" style="109" customWidth="1"/>
    <col min="14601" max="14601" width="16.4140625" style="109" customWidth="1"/>
    <col min="14602" max="14602" width="17.6640625" style="109" customWidth="1"/>
    <col min="14603" max="14848" width="9" style="109"/>
    <col min="14849" max="14849" width="26.9140625" style="109" customWidth="1"/>
    <col min="14850" max="14850" width="24.33203125" style="109" customWidth="1"/>
    <col min="14851" max="14851" width="8" style="109" customWidth="1"/>
    <col min="14852" max="14852" width="25.08203125" style="109" customWidth="1"/>
    <col min="14853" max="14853" width="28.33203125" style="109" customWidth="1"/>
    <col min="14854" max="14854" width="16.1640625" style="109" customWidth="1"/>
    <col min="14855" max="14855" width="13.5" style="109" customWidth="1"/>
    <col min="14856" max="14856" width="20.08203125" style="109" customWidth="1"/>
    <col min="14857" max="14857" width="16.4140625" style="109" customWidth="1"/>
    <col min="14858" max="14858" width="17.6640625" style="109" customWidth="1"/>
    <col min="14859" max="15104" width="9" style="109"/>
    <col min="15105" max="15105" width="26.9140625" style="109" customWidth="1"/>
    <col min="15106" max="15106" width="24.33203125" style="109" customWidth="1"/>
    <col min="15107" max="15107" width="8" style="109" customWidth="1"/>
    <col min="15108" max="15108" width="25.08203125" style="109" customWidth="1"/>
    <col min="15109" max="15109" width="28.33203125" style="109" customWidth="1"/>
    <col min="15110" max="15110" width="16.1640625" style="109" customWidth="1"/>
    <col min="15111" max="15111" width="13.5" style="109" customWidth="1"/>
    <col min="15112" max="15112" width="20.08203125" style="109" customWidth="1"/>
    <col min="15113" max="15113" width="16.4140625" style="109" customWidth="1"/>
    <col min="15114" max="15114" width="17.6640625" style="109" customWidth="1"/>
    <col min="15115" max="15360" width="9" style="109"/>
    <col min="15361" max="15361" width="26.9140625" style="109" customWidth="1"/>
    <col min="15362" max="15362" width="24.33203125" style="109" customWidth="1"/>
    <col min="15363" max="15363" width="8" style="109" customWidth="1"/>
    <col min="15364" max="15364" width="25.08203125" style="109" customWidth="1"/>
    <col min="15365" max="15365" width="28.33203125" style="109" customWidth="1"/>
    <col min="15366" max="15366" width="16.1640625" style="109" customWidth="1"/>
    <col min="15367" max="15367" width="13.5" style="109" customWidth="1"/>
    <col min="15368" max="15368" width="20.08203125" style="109" customWidth="1"/>
    <col min="15369" max="15369" width="16.4140625" style="109" customWidth="1"/>
    <col min="15370" max="15370" width="17.6640625" style="109" customWidth="1"/>
    <col min="15371" max="15616" width="9" style="109"/>
    <col min="15617" max="15617" width="26.9140625" style="109" customWidth="1"/>
    <col min="15618" max="15618" width="24.33203125" style="109" customWidth="1"/>
    <col min="15619" max="15619" width="8" style="109" customWidth="1"/>
    <col min="15620" max="15620" width="25.08203125" style="109" customWidth="1"/>
    <col min="15621" max="15621" width="28.33203125" style="109" customWidth="1"/>
    <col min="15622" max="15622" width="16.1640625" style="109" customWidth="1"/>
    <col min="15623" max="15623" width="13.5" style="109" customWidth="1"/>
    <col min="15624" max="15624" width="20.08203125" style="109" customWidth="1"/>
    <col min="15625" max="15625" width="16.4140625" style="109" customWidth="1"/>
    <col min="15626" max="15626" width="17.6640625" style="109" customWidth="1"/>
    <col min="15627" max="15872" width="9" style="109"/>
    <col min="15873" max="15873" width="26.9140625" style="109" customWidth="1"/>
    <col min="15874" max="15874" width="24.33203125" style="109" customWidth="1"/>
    <col min="15875" max="15875" width="8" style="109" customWidth="1"/>
    <col min="15876" max="15876" width="25.08203125" style="109" customWidth="1"/>
    <col min="15877" max="15877" width="28.33203125" style="109" customWidth="1"/>
    <col min="15878" max="15878" width="16.1640625" style="109" customWidth="1"/>
    <col min="15879" max="15879" width="13.5" style="109" customWidth="1"/>
    <col min="15880" max="15880" width="20.08203125" style="109" customWidth="1"/>
    <col min="15881" max="15881" width="16.4140625" style="109" customWidth="1"/>
    <col min="15882" max="15882" width="17.6640625" style="109" customWidth="1"/>
    <col min="15883" max="16128" width="9" style="109"/>
    <col min="16129" max="16129" width="26.9140625" style="109" customWidth="1"/>
    <col min="16130" max="16130" width="24.33203125" style="109" customWidth="1"/>
    <col min="16131" max="16131" width="8" style="109" customWidth="1"/>
    <col min="16132" max="16132" width="25.08203125" style="109" customWidth="1"/>
    <col min="16133" max="16133" width="28.33203125" style="109" customWidth="1"/>
    <col min="16134" max="16134" width="16.1640625" style="109" customWidth="1"/>
    <col min="16135" max="16135" width="13.5" style="109" customWidth="1"/>
    <col min="16136" max="16136" width="20.08203125" style="109" customWidth="1"/>
    <col min="16137" max="16137" width="16.4140625" style="109" customWidth="1"/>
    <col min="16138" max="16138" width="17.6640625" style="109" customWidth="1"/>
    <col min="16139" max="16384" width="9" style="109"/>
  </cols>
  <sheetData>
    <row r="1" spans="1:10" ht="35.5" customHeight="1">
      <c r="A1" s="252" t="s">
        <v>227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>
      <c r="A2" s="253"/>
      <c r="B2" s="253"/>
      <c r="C2" s="253"/>
      <c r="D2" s="253"/>
      <c r="E2" s="253"/>
      <c r="F2" s="253"/>
      <c r="G2" s="253"/>
      <c r="H2" s="253"/>
      <c r="I2" s="253"/>
      <c r="J2" s="253"/>
    </row>
    <row r="3" spans="1:10">
      <c r="A3" s="110" t="s">
        <v>228</v>
      </c>
      <c r="B3" s="111" t="s">
        <v>229</v>
      </c>
      <c r="C3" s="111"/>
      <c r="D3" s="254" t="s">
        <v>230</v>
      </c>
      <c r="E3" s="255"/>
      <c r="F3" s="255"/>
      <c r="G3" s="255"/>
      <c r="H3" s="256"/>
      <c r="I3" s="260" t="s">
        <v>231</v>
      </c>
      <c r="J3" s="261"/>
    </row>
    <row r="4" spans="1:10">
      <c r="A4" s="110" t="s">
        <v>232</v>
      </c>
      <c r="B4" s="111" t="s">
        <v>233</v>
      </c>
      <c r="C4" s="111"/>
      <c r="D4" s="257"/>
      <c r="E4" s="258"/>
      <c r="F4" s="258"/>
      <c r="G4" s="258"/>
      <c r="H4" s="259"/>
      <c r="I4" s="111" t="s">
        <v>234</v>
      </c>
      <c r="J4" s="111" t="s">
        <v>235</v>
      </c>
    </row>
    <row r="6" spans="1:10">
      <c r="A6" s="112" t="s">
        <v>236</v>
      </c>
      <c r="B6" s="113" t="s">
        <v>237</v>
      </c>
      <c r="C6" s="113" t="s">
        <v>238</v>
      </c>
      <c r="D6" s="114" t="s">
        <v>239</v>
      </c>
      <c r="E6" s="114" t="s">
        <v>240</v>
      </c>
      <c r="F6" s="114" t="s">
        <v>241</v>
      </c>
      <c r="G6" s="114" t="s">
        <v>242</v>
      </c>
      <c r="H6" s="114" t="s">
        <v>243</v>
      </c>
      <c r="I6" s="114" t="s">
        <v>244</v>
      </c>
      <c r="J6" s="115" t="s">
        <v>245</v>
      </c>
    </row>
    <row r="7" spans="1:10" ht="59" customHeight="1">
      <c r="A7" s="116" t="s">
        <v>246</v>
      </c>
      <c r="B7" s="117" t="s">
        <v>247</v>
      </c>
      <c r="C7" s="118" t="s">
        <v>248</v>
      </c>
      <c r="D7" s="114" t="s">
        <v>249</v>
      </c>
      <c r="E7" s="119" t="s">
        <v>250</v>
      </c>
      <c r="F7" s="120" t="s">
        <v>251</v>
      </c>
      <c r="G7" s="120" t="s">
        <v>252</v>
      </c>
      <c r="H7" s="114" t="s">
        <v>253</v>
      </c>
      <c r="I7" s="114" t="s">
        <v>254</v>
      </c>
      <c r="J7" s="115" t="s">
        <v>255</v>
      </c>
    </row>
    <row r="8" spans="1:10" ht="30" customHeight="1">
      <c r="A8" s="262"/>
      <c r="B8" s="263" t="s">
        <v>256</v>
      </c>
      <c r="C8" s="265" t="s">
        <v>257</v>
      </c>
      <c r="D8" s="122" t="s">
        <v>258</v>
      </c>
      <c r="E8" s="119" t="s">
        <v>259</v>
      </c>
      <c r="F8" s="268" t="s">
        <v>251</v>
      </c>
      <c r="G8" s="268" t="s">
        <v>260</v>
      </c>
      <c r="H8" s="123" t="s">
        <v>253</v>
      </c>
      <c r="I8" s="271" t="s">
        <v>261</v>
      </c>
      <c r="J8" s="249" t="s">
        <v>262</v>
      </c>
    </row>
    <row r="9" spans="1:10" ht="28" customHeight="1">
      <c r="A9" s="262"/>
      <c r="B9" s="263"/>
      <c r="C9" s="266"/>
      <c r="D9" s="122" t="s">
        <v>263</v>
      </c>
      <c r="E9" s="123" t="s">
        <v>264</v>
      </c>
      <c r="F9" s="269"/>
      <c r="G9" s="269"/>
      <c r="H9" s="124" t="s">
        <v>265</v>
      </c>
      <c r="I9" s="271"/>
      <c r="J9" s="249"/>
    </row>
    <row r="10" spans="1:10" ht="29.5">
      <c r="A10" s="262"/>
      <c r="B10" s="263"/>
      <c r="C10" s="266"/>
      <c r="D10" s="122" t="s">
        <v>266</v>
      </c>
      <c r="E10" s="119" t="s">
        <v>267</v>
      </c>
      <c r="F10" s="124" t="s">
        <v>268</v>
      </c>
      <c r="G10" s="269"/>
      <c r="H10" s="124" t="s">
        <v>269</v>
      </c>
      <c r="I10" s="271"/>
      <c r="J10" s="249"/>
    </row>
    <row r="11" spans="1:10">
      <c r="A11" s="262"/>
      <c r="B11" s="263"/>
      <c r="C11" s="266"/>
      <c r="D11" s="122" t="s">
        <v>270</v>
      </c>
      <c r="E11" s="122" t="s">
        <v>271</v>
      </c>
      <c r="F11" s="122" t="s">
        <v>272</v>
      </c>
      <c r="G11" s="269"/>
      <c r="H11" s="124" t="s">
        <v>269</v>
      </c>
      <c r="I11" s="271"/>
      <c r="J11" s="249"/>
    </row>
    <row r="12" spans="1:10" ht="65" customHeight="1">
      <c r="A12" s="262"/>
      <c r="B12" s="264"/>
      <c r="C12" s="267"/>
      <c r="D12" s="127" t="s">
        <v>273</v>
      </c>
      <c r="E12" s="128" t="s">
        <v>274</v>
      </c>
      <c r="F12" s="129" t="s">
        <v>275</v>
      </c>
      <c r="G12" s="270"/>
      <c r="H12" s="128" t="s">
        <v>276</v>
      </c>
      <c r="I12" s="130" t="s">
        <v>277</v>
      </c>
      <c r="J12" s="250"/>
    </row>
    <row r="13" spans="1:10" ht="65" customHeight="1">
      <c r="A13" s="131"/>
      <c r="B13" s="132" t="s">
        <v>278</v>
      </c>
      <c r="C13" s="133" t="s">
        <v>248</v>
      </c>
      <c r="D13" s="134" t="s">
        <v>279</v>
      </c>
      <c r="E13" s="135" t="s">
        <v>280</v>
      </c>
      <c r="F13" s="136" t="s">
        <v>279</v>
      </c>
      <c r="G13" s="125" t="s">
        <v>281</v>
      </c>
      <c r="H13" s="123" t="s">
        <v>253</v>
      </c>
      <c r="I13" s="137" t="s">
        <v>279</v>
      </c>
      <c r="J13" s="137" t="s">
        <v>282</v>
      </c>
    </row>
    <row r="14" spans="1:10" ht="68" customHeight="1">
      <c r="A14" s="131"/>
      <c r="B14" s="132" t="s">
        <v>283</v>
      </c>
      <c r="C14" s="138" t="s">
        <v>284</v>
      </c>
      <c r="D14" s="134" t="s">
        <v>249</v>
      </c>
      <c r="E14" s="139" t="s">
        <v>285</v>
      </c>
      <c r="F14" s="140" t="s">
        <v>251</v>
      </c>
      <c r="G14" s="125" t="s">
        <v>286</v>
      </c>
      <c r="H14" s="123" t="s">
        <v>253</v>
      </c>
      <c r="I14" s="125" t="s">
        <v>286</v>
      </c>
      <c r="J14" s="137" t="s">
        <v>282</v>
      </c>
    </row>
    <row r="15" spans="1:10" ht="65" customHeight="1">
      <c r="A15" s="141"/>
      <c r="B15" s="142" t="s">
        <v>287</v>
      </c>
      <c r="C15" s="143" t="s">
        <v>288</v>
      </c>
      <c r="D15" s="144" t="s">
        <v>289</v>
      </c>
      <c r="E15" s="145" t="s">
        <v>290</v>
      </c>
      <c r="F15" s="146" t="s">
        <v>291</v>
      </c>
      <c r="G15" s="147" t="s">
        <v>292</v>
      </c>
      <c r="H15" s="143">
        <v>1</v>
      </c>
      <c r="I15" s="148" t="s">
        <v>293</v>
      </c>
      <c r="J15" s="137" t="s">
        <v>294</v>
      </c>
    </row>
    <row r="16" spans="1:10" ht="65" customHeight="1">
      <c r="A16" s="141"/>
      <c r="B16" s="142" t="s">
        <v>295</v>
      </c>
      <c r="C16" s="149" t="s">
        <v>296</v>
      </c>
      <c r="D16" s="144" t="s">
        <v>297</v>
      </c>
      <c r="E16" s="145" t="s">
        <v>298</v>
      </c>
      <c r="F16" s="140" t="s">
        <v>251</v>
      </c>
      <c r="G16" s="147" t="s">
        <v>292</v>
      </c>
      <c r="H16" s="123" t="s">
        <v>253</v>
      </c>
      <c r="I16" s="132" t="s">
        <v>282</v>
      </c>
      <c r="J16" s="137" t="s">
        <v>299</v>
      </c>
    </row>
    <row r="17" spans="1:10" ht="65" customHeight="1">
      <c r="A17" s="141"/>
      <c r="B17" s="142" t="s">
        <v>300</v>
      </c>
      <c r="C17" s="143" t="s">
        <v>301</v>
      </c>
      <c r="D17" s="144" t="s">
        <v>297</v>
      </c>
      <c r="E17" s="145" t="s">
        <v>302</v>
      </c>
      <c r="F17" s="146" t="s">
        <v>251</v>
      </c>
      <c r="G17" s="147" t="s">
        <v>292</v>
      </c>
      <c r="H17" s="143" t="s">
        <v>253</v>
      </c>
      <c r="I17" s="132" t="s">
        <v>282</v>
      </c>
      <c r="J17" s="137" t="s">
        <v>299</v>
      </c>
    </row>
    <row r="18" spans="1:10" ht="83" customHeight="1">
      <c r="A18" s="141"/>
      <c r="B18" s="150" t="s">
        <v>303</v>
      </c>
      <c r="C18" s="138" t="s">
        <v>304</v>
      </c>
      <c r="D18" s="151" t="s">
        <v>270</v>
      </c>
      <c r="E18" s="152" t="s">
        <v>305</v>
      </c>
      <c r="F18" s="152" t="s">
        <v>306</v>
      </c>
      <c r="G18" s="128" t="s">
        <v>292</v>
      </c>
      <c r="H18" s="153" t="s">
        <v>253</v>
      </c>
      <c r="I18" s="154" t="s">
        <v>282</v>
      </c>
      <c r="J18" s="137" t="s">
        <v>307</v>
      </c>
    </row>
    <row r="19" spans="1:10" ht="83" customHeight="1">
      <c r="A19" s="141"/>
      <c r="B19" s="150" t="s">
        <v>308</v>
      </c>
      <c r="C19" s="149" t="s">
        <v>309</v>
      </c>
      <c r="D19" s="155" t="s">
        <v>297</v>
      </c>
      <c r="E19" s="152" t="s">
        <v>310</v>
      </c>
      <c r="F19" s="156" t="s">
        <v>251</v>
      </c>
      <c r="G19" s="128" t="s">
        <v>292</v>
      </c>
      <c r="H19" s="153" t="s">
        <v>253</v>
      </c>
      <c r="I19" s="121" t="s">
        <v>282</v>
      </c>
      <c r="J19" s="137" t="s">
        <v>299</v>
      </c>
    </row>
    <row r="20" spans="1:10" ht="83" customHeight="1">
      <c r="A20" s="141"/>
      <c r="B20" s="150" t="s">
        <v>311</v>
      </c>
      <c r="C20" s="149" t="s">
        <v>296</v>
      </c>
      <c r="D20" s="155" t="s">
        <v>297</v>
      </c>
      <c r="E20" s="135" t="s">
        <v>312</v>
      </c>
      <c r="F20" s="156" t="s">
        <v>251</v>
      </c>
      <c r="G20" s="157" t="s">
        <v>292</v>
      </c>
      <c r="H20" s="153" t="s">
        <v>253</v>
      </c>
      <c r="I20" s="121" t="s">
        <v>282</v>
      </c>
      <c r="J20" s="137" t="s">
        <v>299</v>
      </c>
    </row>
    <row r="21" spans="1:10" ht="83" customHeight="1">
      <c r="A21" s="141"/>
      <c r="B21" s="150" t="s">
        <v>313</v>
      </c>
      <c r="C21" s="149" t="s">
        <v>296</v>
      </c>
      <c r="D21" s="155" t="s">
        <v>297</v>
      </c>
      <c r="E21" s="135" t="s">
        <v>314</v>
      </c>
      <c r="F21" s="158" t="s">
        <v>251</v>
      </c>
      <c r="G21" s="157" t="s">
        <v>292</v>
      </c>
      <c r="H21" s="153" t="s">
        <v>253</v>
      </c>
      <c r="I21" s="126" t="s">
        <v>282</v>
      </c>
      <c r="J21" s="137" t="s">
        <v>299</v>
      </c>
    </row>
    <row r="22" spans="1:10" ht="65" customHeight="1">
      <c r="A22" s="159"/>
      <c r="B22" s="150" t="s">
        <v>315</v>
      </c>
      <c r="C22" s="160" t="s">
        <v>316</v>
      </c>
      <c r="D22" s="151" t="s">
        <v>315</v>
      </c>
      <c r="E22" s="135" t="s">
        <v>317</v>
      </c>
      <c r="F22" s="152" t="s">
        <v>306</v>
      </c>
      <c r="G22" s="140" t="s">
        <v>292</v>
      </c>
      <c r="H22" s="153" t="s">
        <v>253</v>
      </c>
      <c r="I22" s="161" t="s">
        <v>282</v>
      </c>
      <c r="J22" s="137" t="s">
        <v>318</v>
      </c>
    </row>
    <row r="23" spans="1:10" ht="50" customHeight="1">
      <c r="A23" s="131"/>
      <c r="B23" s="150" t="s">
        <v>319</v>
      </c>
      <c r="C23" s="149" t="s">
        <v>320</v>
      </c>
      <c r="D23" s="162" t="s">
        <v>321</v>
      </c>
      <c r="E23" s="135" t="s">
        <v>322</v>
      </c>
      <c r="F23" s="158" t="s">
        <v>323</v>
      </c>
      <c r="G23" s="140" t="s">
        <v>292</v>
      </c>
      <c r="H23" s="163" t="s">
        <v>324</v>
      </c>
      <c r="I23" s="132" t="s">
        <v>325</v>
      </c>
      <c r="J23" s="137" t="s">
        <v>326</v>
      </c>
    </row>
    <row r="24" spans="1:10" ht="65" customHeight="1">
      <c r="A24" s="159"/>
      <c r="B24" s="150" t="s">
        <v>327</v>
      </c>
      <c r="C24" s="164" t="s">
        <v>328</v>
      </c>
      <c r="D24" s="162" t="s">
        <v>297</v>
      </c>
      <c r="E24" s="135" t="s">
        <v>329</v>
      </c>
      <c r="F24" s="158" t="s">
        <v>251</v>
      </c>
      <c r="G24" s="140" t="s">
        <v>292</v>
      </c>
      <c r="H24" s="153" t="s">
        <v>253</v>
      </c>
      <c r="I24" s="161" t="s">
        <v>282</v>
      </c>
      <c r="J24" s="137" t="s">
        <v>299</v>
      </c>
    </row>
    <row r="25" spans="1:10" ht="65" customHeight="1">
      <c r="A25" s="159"/>
      <c r="B25" s="150" t="s">
        <v>330</v>
      </c>
      <c r="C25" s="138" t="s">
        <v>331</v>
      </c>
      <c r="D25" s="162" t="s">
        <v>297</v>
      </c>
      <c r="E25" s="165" t="s">
        <v>332</v>
      </c>
      <c r="F25" s="158" t="s">
        <v>251</v>
      </c>
      <c r="G25" s="163" t="s">
        <v>333</v>
      </c>
      <c r="H25" s="153" t="s">
        <v>253</v>
      </c>
      <c r="I25" s="154" t="s">
        <v>334</v>
      </c>
      <c r="J25" s="166" t="s">
        <v>282</v>
      </c>
    </row>
    <row r="26" spans="1:10" ht="65" customHeight="1">
      <c r="A26" s="241"/>
      <c r="B26" s="243" t="s">
        <v>335</v>
      </c>
      <c r="C26" s="245" t="s">
        <v>336</v>
      </c>
      <c r="D26" s="167" t="s">
        <v>337</v>
      </c>
      <c r="E26" s="168" t="s">
        <v>338</v>
      </c>
      <c r="F26" s="168" t="s">
        <v>339</v>
      </c>
      <c r="G26" s="169" t="s">
        <v>340</v>
      </c>
      <c r="H26" s="124" t="s">
        <v>265</v>
      </c>
      <c r="I26" s="247" t="s">
        <v>341</v>
      </c>
      <c r="J26" s="249" t="s">
        <v>342</v>
      </c>
    </row>
    <row r="27" spans="1:10" ht="72" customHeight="1">
      <c r="A27" s="242"/>
      <c r="B27" s="244"/>
      <c r="C27" s="246"/>
      <c r="D27" s="151" t="s">
        <v>315</v>
      </c>
      <c r="E27" s="128" t="s">
        <v>343</v>
      </c>
      <c r="F27" s="127" t="s">
        <v>291</v>
      </c>
      <c r="G27" s="164" t="s">
        <v>344</v>
      </c>
      <c r="H27" s="124" t="s">
        <v>269</v>
      </c>
      <c r="I27" s="248"/>
      <c r="J27" s="250"/>
    </row>
    <row r="28" spans="1:10" ht="36" customHeight="1">
      <c r="B28" s="251" t="s">
        <v>345</v>
      </c>
      <c r="C28" s="240"/>
      <c r="D28" s="240"/>
      <c r="E28" s="240"/>
      <c r="F28" s="240"/>
      <c r="G28" s="240"/>
      <c r="H28" s="240"/>
    </row>
    <row r="33" spans="1:6" ht="61" customHeight="1">
      <c r="A33" s="240"/>
      <c r="B33" s="240"/>
      <c r="C33" s="240"/>
      <c r="D33" s="240"/>
      <c r="E33" s="240"/>
      <c r="F33" s="240"/>
    </row>
  </sheetData>
  <mergeCells count="17">
    <mergeCell ref="J26:J27"/>
    <mergeCell ref="B28:H28"/>
    <mergeCell ref="A1:J2"/>
    <mergeCell ref="D3:H4"/>
    <mergeCell ref="I3:J3"/>
    <mergeCell ref="A8:A12"/>
    <mergeCell ref="B8:B12"/>
    <mergeCell ref="C8:C12"/>
    <mergeCell ref="F8:F9"/>
    <mergeCell ref="G8:G12"/>
    <mergeCell ref="I8:I11"/>
    <mergeCell ref="J8:J12"/>
    <mergeCell ref="A33:F33"/>
    <mergeCell ref="A26:A27"/>
    <mergeCell ref="B26:B27"/>
    <mergeCell ref="C26:C27"/>
    <mergeCell ref="I26:I27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6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샘플수량 및 일정</vt:lpstr>
      <vt:lpstr>테스트항목</vt:lpstr>
      <vt:lpstr>DMT0+DMT1</vt:lpstr>
      <vt:lpstr>사양서 작성방법</vt:lpstr>
      <vt:lpstr>PKG</vt:lpstr>
      <vt:lpstr>Manual</vt:lpstr>
      <vt:lpstr>QC 공정도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拓也 志田</dc:creator>
  <cp:lastModifiedBy>조해령 SPS Lesley</cp:lastModifiedBy>
  <dcterms:created xsi:type="dcterms:W3CDTF">2026-05-18T02:09:24Z</dcterms:created>
  <dcterms:modified xsi:type="dcterms:W3CDTF">2026-06-05T05:32:41Z</dcterms:modified>
</cp:coreProperties>
</file>